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05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4" i="1" l="1"/>
  <c r="F90" i="1"/>
  <c r="F101" i="1" l="1"/>
  <c r="F105" i="1" l="1"/>
  <c r="F104" i="1"/>
  <c r="F103" i="1"/>
  <c r="F102" i="1"/>
  <c r="F100" i="1"/>
  <c r="F99" i="1"/>
  <c r="F98" i="1"/>
  <c r="F97" i="1"/>
  <c r="F95" i="1"/>
  <c r="F93" i="1"/>
  <c r="F92" i="1"/>
  <c r="F91" i="1"/>
  <c r="A86" i="1"/>
  <c r="C10" i="1"/>
  <c r="F47" i="1" l="1"/>
  <c r="F45" i="1"/>
  <c r="F46" i="1"/>
  <c r="F54" i="1"/>
  <c r="F73" i="1"/>
  <c r="F76" i="1"/>
  <c r="F72" i="1"/>
  <c r="F75" i="1"/>
  <c r="F74" i="1"/>
  <c r="F53" i="1"/>
  <c r="F52" i="1"/>
  <c r="F51" i="1"/>
  <c r="F50" i="1"/>
  <c r="F32" i="1"/>
  <c r="F31" i="1"/>
  <c r="F30" i="1"/>
  <c r="F29" i="1"/>
  <c r="F13" i="1"/>
  <c r="F18" i="1"/>
  <c r="F19" i="1"/>
  <c r="F20" i="1"/>
  <c r="F21" i="1"/>
  <c r="F22" i="1"/>
  <c r="F23" i="1"/>
  <c r="F24" i="1"/>
  <c r="F25" i="1"/>
  <c r="F26" i="1"/>
  <c r="F35" i="1"/>
  <c r="F36" i="1"/>
  <c r="F39" i="1"/>
  <c r="F40" i="1"/>
  <c r="F57" i="1"/>
  <c r="F58" i="1"/>
  <c r="F61" i="1"/>
  <c r="F62" i="1"/>
  <c r="F67" i="1"/>
  <c r="F68" i="1"/>
  <c r="F69" i="1"/>
  <c r="F79" i="1"/>
  <c r="F80" i="1"/>
  <c r="F83" i="1"/>
  <c r="F84" i="1"/>
</calcChain>
</file>

<file path=xl/sharedStrings.xml><?xml version="1.0" encoding="utf-8"?>
<sst xmlns="http://schemas.openxmlformats.org/spreadsheetml/2006/main" count="480" uniqueCount="184">
  <si>
    <t>ЧЕМПИОНАТ</t>
  </si>
  <si>
    <t>Региональный чемпионат 2017-18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</si>
  <si>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</si>
  <si>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</si>
  <si>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</si>
  <si>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 (39 - IT Systems Administration)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</si>
  <si>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</si>
  <si>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</si>
  <si>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</si>
  <si>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</si>
  <si>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1-ГО УЧАСТНИКА (КОНКУРСНАЯ ПЛОЩАДКА)</t>
  </si>
  <si>
    <t>Модуль 1</t>
  </si>
  <si>
    <t>Остров Cisco</t>
  </si>
  <si>
    <t>Оборудование, инструменты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</si>
  <si>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</si>
  <si>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</si>
  <si>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</si>
  <si>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</si>
  <si>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 на место</t>
  </si>
  <si>
    <t>Требуемое кол-во</t>
  </si>
  <si>
    <t>Важность</t>
  </si>
  <si>
    <t>Наименование и технические характеристики оборудования в организации</t>
  </si>
  <si>
    <t>Имеющееся количество оборудования в организации</t>
  </si>
  <si>
    <t>Комментарий</t>
  </si>
  <si>
    <t>Маршрутизатор Cisco ISR G1</t>
  </si>
  <si>
    <t>шт</t>
  </si>
  <si>
    <t>Критично</t>
  </si>
  <si>
    <t>Кабель Serial для маршрутизаторов Cisco</t>
  </si>
  <si>
    <t>Коммутатор Cisco Catalyst 2960-24TT-L</t>
  </si>
  <si>
    <t>Кабель Cisco Console RJ45 to DB9F (CAB-CONSOLE-RJ45=)</t>
  </si>
  <si>
    <t>Мышь</t>
  </si>
  <si>
    <t>USB</t>
  </si>
  <si>
    <t>Высокая</t>
  </si>
  <si>
    <t>Конвертер USB - Com STLab U-224 USB 1.1 A Male - 1*RS-232 (COM) кабель 1,5м</t>
  </si>
  <si>
    <t>Критично, при отсутствии COM-порта</t>
  </si>
  <si>
    <t>Сетевой фильтр на 6 розеток, 2м</t>
  </si>
  <si>
    <t>Например, http://www.nix.ru/autocatalog/surge_protectors_apc/Setevoj-filtr-APC-Surge-Arrest-PH6T3-RS-24m-6-rozetok-zashhita-telefonnoj-linii_40534.html</t>
  </si>
  <si>
    <t>Расходные материалы (комплектующие)</t>
  </si>
  <si>
    <t>Кол-во</t>
  </si>
  <si>
    <t>Ручка</t>
  </si>
  <si>
    <t>Шариковая</t>
  </si>
  <si>
    <t>Мебель</t>
  </si>
  <si>
    <t>Стол деревянный</t>
  </si>
  <si>
    <t>1200*800 мм. Стол должен выдерживать не менее 25кг</t>
  </si>
  <si>
    <t>Стул</t>
  </si>
  <si>
    <t>Типа «Престиж»</t>
  </si>
  <si>
    <t>Модуль 2</t>
  </si>
  <si>
    <t>Остров Windows</t>
  </si>
  <si>
    <t>Модуль 3</t>
  </si>
  <si>
    <t>Остров Linux</t>
  </si>
  <si>
    <t>Сервер</t>
  </si>
  <si>
    <t>Резерв. Такой же, как для "Острова Cisco"</t>
  </si>
  <si>
    <t>Резерв. Такой же, как на всех островах</t>
  </si>
  <si>
    <t>Коммутатор Cisco Catalyst 2960</t>
  </si>
  <si>
    <t>Обжимной инструмент (Кримпер)</t>
  </si>
  <si>
    <t>Например, http://www.nix.ru/autocatalog/net_cables/Instrument-HT-2008A-plus-otvyortka-obzhim-konnektorov-RJ-45-RJ-11-12-s-fiks-plus-zachistka-vitoj-pary_61412.html</t>
  </si>
  <si>
    <t>Инструмент для сняния изоляции (Стрипер)</t>
  </si>
  <si>
    <t>Например, http://www.vseinstrumenti.ru/ruchnoy_instrument/elektromontazhnyj/dlya_snyatiya_izolyacii/shtok/semnik_izolyatsii_dlya_kabelya_i_odinochnyh_provodov_s_instrumentom_dlya_razemov_shtok_si-2vp_27103/</t>
  </si>
  <si>
    <t>Кабельный тестер</t>
  </si>
  <si>
    <t>Отвертки</t>
  </si>
  <si>
    <t>Крестовые, шлицевые</t>
  </si>
  <si>
    <t>Огнетушитель</t>
  </si>
  <si>
    <t>согласно ТБ площадки</t>
  </si>
  <si>
    <t>Аптечка</t>
  </si>
  <si>
    <t>ДОПОЛНИТЕЛЬНЫЕ ТРЕБОВАНИЯ/КОММЕНТАРИИ К ЗАСТРОЙКЕ ПЛОЩАДКИ</t>
  </si>
  <si>
    <t>Электричество на 1 пост для участника</t>
  </si>
  <si>
    <t>220 V 2 КВт</t>
  </si>
  <si>
    <t>Заземление</t>
  </si>
  <si>
    <t>Обязательно. Зануление НЕДОПУСТИМО!</t>
  </si>
  <si>
    <t>Освещение</t>
  </si>
  <si>
    <t>300-500 лк(1лм/м.кв) - 1 рабочее место, место брифинга и комната экспертов = по 6 рабочих мест</t>
  </si>
  <si>
    <t>Электрика</t>
  </si>
  <si>
    <t>Интернет</t>
  </si>
  <si>
    <t>Проводной независимый интернет канал минимум 50 Мбит/с</t>
  </si>
  <si>
    <t>Программное обеспечение</t>
  </si>
  <si>
    <t>ОС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</si>
  <si>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</si>
  <si>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</si>
  <si>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</si>
  <si>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</si>
  <si>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</si>
  <si>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</si>
  <si>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12, VMware vSphere Client</t>
  </si>
  <si>
    <t>Среда виртуализации</t>
  </si>
  <si>
    <t>Или подобный, способный указать на плохое качество кабеля и поддерживаемую скорость. Не китайская «прозвонка». Например, http://ru.flukenetworks.com/datacom-cabling/copper-testing/MicroScanner-Cable-Verifier</t>
  </si>
  <si>
    <t>Электрика для данной компетенции должна находиться на отдельной линии от других компетенций, особенно, где есть силовые установки. Серверная запитывается отдельно.</t>
  </si>
  <si>
    <t>Маршрутизатор Cisco ISR</t>
  </si>
  <si>
    <t>Модуль Serial, совместимый с позицией №1</t>
  </si>
  <si>
    <t>1.1</t>
  </si>
  <si>
    <t>1.2</t>
  </si>
  <si>
    <t>1.3</t>
  </si>
  <si>
    <t>1.4</t>
  </si>
  <si>
    <t>1.6</t>
  </si>
  <si>
    <t>1.7</t>
  </si>
  <si>
    <t>1.8</t>
  </si>
  <si>
    <t>1.9</t>
  </si>
  <si>
    <t>1.11</t>
  </si>
  <si>
    <t>2.1</t>
  </si>
  <si>
    <t>2.2</t>
  </si>
  <si>
    <t>2.3</t>
  </si>
  <si>
    <t>2.4</t>
  </si>
  <si>
    <t>Офисный пакет</t>
  </si>
  <si>
    <t>3.6</t>
  </si>
  <si>
    <t>3.7</t>
  </si>
  <si>
    <t>Бумага для записей</t>
  </si>
  <si>
    <t>Средняя</t>
  </si>
  <si>
    <t>Упаковка бумаги A4</t>
  </si>
  <si>
    <t>500 листов</t>
  </si>
  <si>
    <t>4.1</t>
  </si>
  <si>
    <t>4.2</t>
  </si>
  <si>
    <t>5.1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</si>
  <si>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</si>
  <si>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</si>
  <si>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</si>
  <si>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</si>
  <si>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</si>
  <si>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</si>
  <si>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</si>
  <si>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</si>
  <si>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</si>
  <si>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8.1</t>
  </si>
  <si>
    <t>8.2</t>
  </si>
  <si>
    <t>9.1</t>
  </si>
  <si>
    <t>9.3</t>
  </si>
  <si>
    <t>9.4</t>
  </si>
  <si>
    <t>10.1</t>
  </si>
  <si>
    <t>10.2</t>
  </si>
  <si>
    <t>10.3</t>
  </si>
  <si>
    <t>10.4</t>
  </si>
  <si>
    <t>10.5</t>
  </si>
  <si>
    <t>11.1</t>
  </si>
  <si>
    <t>11.2</t>
  </si>
  <si>
    <t>12.1</t>
  </si>
  <si>
    <t>12.2</t>
  </si>
  <si>
    <t>13.1</t>
  </si>
  <si>
    <t>13.2</t>
  </si>
  <si>
    <t>13.3</t>
  </si>
  <si>
    <t>13.5</t>
  </si>
  <si>
    <t>13.6</t>
  </si>
  <si>
    <t>13.9</t>
  </si>
  <si>
    <t>13.12</t>
  </si>
  <si>
    <t>13.15</t>
  </si>
  <si>
    <t>13.16</t>
  </si>
  <si>
    <t>13.18</t>
  </si>
  <si>
    <t>13.20</t>
  </si>
  <si>
    <t>13.21</t>
  </si>
  <si>
    <t>13.23</t>
  </si>
  <si>
    <t>13.24</t>
  </si>
  <si>
    <t>13.26</t>
  </si>
  <si>
    <t>13.27</t>
  </si>
  <si>
    <t>13.28</t>
  </si>
  <si>
    <t>15.1</t>
  </si>
  <si>
    <t>15.3</t>
  </si>
  <si>
    <t>15.4</t>
  </si>
  <si>
    <t>15.5</t>
  </si>
  <si>
    <t>15.6</t>
  </si>
  <si>
    <t>Количество конкурсантов (Требуется ввести! Используется формула! Должно быть кратно 3)</t>
  </si>
  <si>
    <r>
      <rPr>
        <sz val="10"/>
        <color rgb="FFFF0000"/>
        <rFont val="Times New Roman"/>
        <family val="1"/>
        <charset val="204"/>
      </rPr>
      <t xml:space="preserve">Переходник должен иметь разъем USB 2.0 с одной стороны и COM9M – с другой;
Переходник должен обеспечивать скорость передачи данных не менее 115200 бит/сек;
Длина кабеля должна быть не менее 1,5 метра; </t>
    </r>
    <r>
      <rPr>
        <sz val="10"/>
        <color rgb="FF000000"/>
        <rFont val="Times New Roman"/>
        <family val="1"/>
        <charset val="1"/>
      </rPr>
      <t>Например конвертер USB - Com STLab U-224 USB 1.1 A Male - 1*RS-232 (COM) кабель 1,5м</t>
    </r>
  </si>
  <si>
    <t>Убедиться, что картриджа хватит на минимум 1000 страниц</t>
  </si>
  <si>
    <t>VMware vSphere Hypervisor ESXi 6.0 совместимо с п. 13.1 (триал версия)</t>
  </si>
  <si>
    <t>Количество рабочих мест каждого типа (задания выполняются по островам т.е. три в параллель)</t>
  </si>
  <si>
    <t xml:space="preserve">Модель: Cisco 2811 
Поддержка операционной системы IOS 15.1 и выше
Compact Flash не менее 64 МБ
ОЗУ не менее 256 МБ
</t>
  </si>
  <si>
    <t xml:space="preserve">Операционная система IOS Lan Base версии 15.0 или выше
Cisco Catalyst 2960G-24TC-L
</t>
  </si>
  <si>
    <t>Windows 7</t>
  </si>
  <si>
    <t>принтер формата А4</t>
  </si>
  <si>
    <t>Сетевой фильтр на 4 розеток, 2м</t>
  </si>
  <si>
    <t>MS Office</t>
  </si>
  <si>
    <t>Chrome</t>
  </si>
  <si>
    <t>В ядро сети. Не менее 24 портов 100Мбит\с на усмотрение организаторов</t>
  </si>
  <si>
    <t>core i7-6700/16G/500G/</t>
  </si>
  <si>
    <t xml:space="preserve">Клавиатура,Мышь </t>
  </si>
  <si>
    <t xml:space="preserve">40 листов. Использовать только чистые листы A4, блокнот </t>
  </si>
  <si>
    <t>Ведра для мусора</t>
  </si>
  <si>
    <t xml:space="preserve"> маленьких </t>
  </si>
  <si>
    <t>Моноблок 21"</t>
  </si>
  <si>
    <t>Кол-во на  участников</t>
  </si>
  <si>
    <t>DEPO Computers MS-7A49 i5-6500 3.20GHz 4 x 3.20GHz 
RAM Kingstoune 32GB
Жесткий диск SSD 250GB, HDD500GB SATA</t>
  </si>
  <si>
    <t>crossover T1 cable</t>
  </si>
  <si>
    <t>13.29</t>
  </si>
  <si>
    <t>13.30</t>
  </si>
  <si>
    <t xml:space="preserve">Куллер с питьевой водой </t>
  </si>
  <si>
    <t>Кофе, печенки, чай</t>
  </si>
  <si>
    <t>неограниченно</t>
  </si>
  <si>
    <t>VWIC2-2MFT-T1/E1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</si>
</sst>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12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00B05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C3D69B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2B2B2"/>
      </patternFill>
    </fill>
    <fill>
      <patternFill patternType="solid">
        <fgColor rgb="FFFF9999"/>
        <bgColor rgb="FFFF808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6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C3D69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5"/>
  <sheetViews>
    <sheetView tabSelected="1" topLeftCell="A76" zoomScale="85" zoomScaleNormal="85" workbookViewId="0">
      <selection activeCell="C100" sqref="C100"/>
    </sheetView>
  </sheetViews>
  <sheetFormatPr defaultRowHeight="15" x14ac:dyDescent="0.25"/>
  <cols>
    <col min="1" max="1" width="5.42578125" style="1" customWidth="1"/>
    <col min="2" max="2" width="46.42578125" style="2" customWidth="1"/>
    <col min="3" max="3" width="57.42578125" style="3" customWidth="1"/>
    <col min="4" max="4" width="10" style="3" customWidth="1"/>
    <col min="5" max="5" width="10.85546875" style="3" customWidth="1"/>
    <col min="6" max="6" width="13.7109375" style="1" customWidth="1"/>
    <col min="7" max="7" width="19" style="3" customWidth="1"/>
    <col min="8" max="8" width="40.5703125" style="3" customWidth="1"/>
    <col min="9" max="9" width="12.85546875" style="3" customWidth="1"/>
    <col min="10" max="10" width="35.85546875" style="3" customWidth="1"/>
    <col min="11" max="11" width="11" customWidth="1"/>
    <col min="12" max="1023" width="8.7109375" style="3" customWidth="1"/>
    <col min="1024" max="1025" width="8.7109375" customWidth="1"/>
  </cols>
  <sheetData>
    <row r="1" spans="1:10" x14ac:dyDescent="0.25">
      <c r="B1" s="4" t="s">
        <v>0</v>
      </c>
      <c r="C1" s="5" t="s">
        <v>1</v>
      </c>
    </row>
    <row r="2" spans="1:10" x14ac:dyDescent="0.25">
      <c r="B2" s="6" t="s">
        <v>2</v>
      </c>
      <c r="C2" s="5"/>
    </row>
    <row r="3" spans="1:10" x14ac:dyDescent="0.25">
      <c r="B3" s="6" t="s">
        <v>3</v>
      </c>
      <c r="C3" s="5"/>
    </row>
    <row r="4" spans="1:10" ht="25.5" x14ac:dyDescent="0.25">
      <c r="B4" s="7" t="s">
        <v>4</v>
      </c>
      <c r="C4" s="8" t="s">
        <v>5</v>
      </c>
    </row>
    <row r="5" spans="1:10" x14ac:dyDescent="0.25">
      <c r="B5" s="7" t="s">
        <v>6</v>
      </c>
      <c r="C5" s="5"/>
    </row>
    <row r="6" spans="1:10" x14ac:dyDescent="0.25">
      <c r="B6" s="7" t="s">
        <v>7</v>
      </c>
      <c r="C6" s="5"/>
    </row>
    <row r="7" spans="1:10" x14ac:dyDescent="0.25">
      <c r="B7" s="7" t="s">
        <v>8</v>
      </c>
      <c r="C7" s="5"/>
    </row>
    <row r="8" spans="1:10" x14ac:dyDescent="0.25">
      <c r="B8" s="7" t="s">
        <v>9</v>
      </c>
      <c r="C8" s="5"/>
    </row>
    <row r="9" spans="1:10" ht="25.5" x14ac:dyDescent="0.25">
      <c r="B9" s="7" t="s">
        <v>156</v>
      </c>
      <c r="C9" s="34">
        <v>6</v>
      </c>
    </row>
    <row r="10" spans="1:10" ht="25.5" x14ac:dyDescent="0.25">
      <c r="B10" s="6" t="s">
        <v>160</v>
      </c>
      <c r="C10" s="33">
        <f>C9/3</f>
        <v>2</v>
      </c>
    </row>
    <row r="12" spans="1:10" x14ac:dyDescent="0.25">
      <c r="A12" s="9"/>
      <c r="B12" s="10"/>
      <c r="C12" s="11"/>
      <c r="D12" s="11"/>
      <c r="E12" s="11"/>
      <c r="F12" s="9"/>
      <c r="G12" s="11"/>
      <c r="H12" s="11"/>
      <c r="I12" s="11"/>
      <c r="J12" s="11"/>
    </row>
    <row r="13" spans="1:10" ht="12.75" customHeight="1" x14ac:dyDescent="0.25">
      <c r="A13" s="53" t="s">
        <v>10</v>
      </c>
      <c r="B13" s="53"/>
      <c r="C13" s="53"/>
      <c r="D13" s="53"/>
      <c r="E13" s="53"/>
      <c r="F13" s="53" t="str">
        <f>"Рабочих мест по каждому модулю "&amp;C10&amp;", Количество конкурсантов "&amp;C9</f>
        <v>Рабочих мест по каждому модулю 2, Количество конкурсантов 6</v>
      </c>
      <c r="G13" s="53"/>
      <c r="H13" s="53"/>
      <c r="I13" s="53"/>
      <c r="J13" s="53"/>
    </row>
    <row r="14" spans="1:10" ht="12.75" customHeight="1" x14ac:dyDescent="0.25">
      <c r="A14" s="54" t="s">
        <v>11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2.75" customHeight="1" x14ac:dyDescent="0.25">
      <c r="A15" s="55" t="s">
        <v>12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3.15" customHeight="1" x14ac:dyDescent="0.25">
      <c r="A16" s="56" t="s">
        <v>13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24" s="38" customFormat="1" ht="62.45" customHeight="1" x14ac:dyDescent="0.25">
      <c r="A17" s="36" t="s">
        <v>14</v>
      </c>
      <c r="B17" s="35" t="s">
        <v>15</v>
      </c>
      <c r="C17" s="36" t="s">
        <v>16</v>
      </c>
      <c r="D17" s="36" t="s">
        <v>17</v>
      </c>
      <c r="E17" s="36" t="s">
        <v>18</v>
      </c>
      <c r="F17" s="36" t="s">
        <v>19</v>
      </c>
      <c r="G17" s="36" t="s">
        <v>20</v>
      </c>
      <c r="H17" s="37" t="s">
        <v>21</v>
      </c>
      <c r="I17" s="37" t="s">
        <v>22</v>
      </c>
      <c r="J17" s="36" t="s">
        <v>23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  <c r="AMC17" s="39"/>
      <c r="AMD17" s="39"/>
      <c r="AME17" s="39"/>
      <c r="AMF17" s="39"/>
      <c r="AMG17" s="39"/>
      <c r="AMH17" s="39"/>
      <c r="AMI17" s="39"/>
    </row>
    <row r="18" spans="1:1024" ht="76.5" x14ac:dyDescent="0.25">
      <c r="A18" s="43" t="s">
        <v>88</v>
      </c>
      <c r="B18" s="6" t="s">
        <v>86</v>
      </c>
      <c r="C18" s="30" t="s">
        <v>161</v>
      </c>
      <c r="D18" s="13" t="s">
        <v>25</v>
      </c>
      <c r="E18" s="13">
        <v>3</v>
      </c>
      <c r="F18" s="14">
        <f t="shared" ref="F18:F26" si="0">E18*$C$10</f>
        <v>6</v>
      </c>
      <c r="G18" s="15" t="s">
        <v>26</v>
      </c>
      <c r="H18" s="16"/>
      <c r="I18" s="16"/>
      <c r="J18" s="16"/>
    </row>
    <row r="19" spans="1:1024" x14ac:dyDescent="0.25">
      <c r="A19" s="43" t="s">
        <v>89</v>
      </c>
      <c r="B19" s="6" t="s">
        <v>87</v>
      </c>
      <c r="C19" s="19" t="s">
        <v>183</v>
      </c>
      <c r="D19" s="13" t="s">
        <v>25</v>
      </c>
      <c r="E19" s="13">
        <v>2</v>
      </c>
      <c r="F19" s="14">
        <f t="shared" si="0"/>
        <v>4</v>
      </c>
      <c r="G19" s="15" t="s">
        <v>26</v>
      </c>
      <c r="H19" s="16"/>
      <c r="I19" s="16"/>
      <c r="J19" s="16"/>
    </row>
    <row r="20" spans="1:1024" x14ac:dyDescent="0.25">
      <c r="A20" s="44" t="s">
        <v>90</v>
      </c>
      <c r="B20" s="6" t="s">
        <v>27</v>
      </c>
      <c r="C20" s="46" t="s">
        <v>177</v>
      </c>
      <c r="D20" s="13" t="s">
        <v>25</v>
      </c>
      <c r="E20" s="13">
        <v>1</v>
      </c>
      <c r="F20" s="14">
        <f t="shared" si="0"/>
        <v>2</v>
      </c>
      <c r="G20" s="15" t="s">
        <v>26</v>
      </c>
      <c r="H20" s="16"/>
      <c r="I20" s="16"/>
      <c r="J20" s="16"/>
    </row>
    <row r="21" spans="1:1024" ht="51" x14ac:dyDescent="0.25">
      <c r="A21" s="43" t="s">
        <v>91</v>
      </c>
      <c r="B21" s="6" t="s">
        <v>28</v>
      </c>
      <c r="C21" s="30" t="s">
        <v>162</v>
      </c>
      <c r="D21" s="13" t="s">
        <v>25</v>
      </c>
      <c r="E21" s="13">
        <v>3</v>
      </c>
      <c r="F21" s="14">
        <f t="shared" si="0"/>
        <v>6</v>
      </c>
      <c r="G21" s="15" t="s">
        <v>26</v>
      </c>
      <c r="H21" s="16"/>
      <c r="I21" s="16"/>
      <c r="J21" s="16"/>
    </row>
    <row r="22" spans="1:1024" ht="25.5" x14ac:dyDescent="0.25">
      <c r="A22" s="44" t="s">
        <v>92</v>
      </c>
      <c r="B22" s="6" t="s">
        <v>29</v>
      </c>
      <c r="C22" s="6"/>
      <c r="D22" s="13" t="s">
        <v>25</v>
      </c>
      <c r="E22" s="13">
        <v>1</v>
      </c>
      <c r="F22" s="14">
        <f t="shared" si="0"/>
        <v>2</v>
      </c>
      <c r="G22" s="15" t="s">
        <v>26</v>
      </c>
      <c r="H22" s="16"/>
      <c r="I22" s="16"/>
      <c r="J22" s="16"/>
    </row>
    <row r="23" spans="1:1024" ht="43.5" customHeight="1" x14ac:dyDescent="0.25">
      <c r="A23" s="43" t="s">
        <v>93</v>
      </c>
      <c r="B23" s="21" t="s">
        <v>174</v>
      </c>
      <c r="C23" s="48" t="s">
        <v>169</v>
      </c>
      <c r="D23" s="13" t="s">
        <v>25</v>
      </c>
      <c r="E23" s="13">
        <v>1</v>
      </c>
      <c r="F23" s="14">
        <f t="shared" si="0"/>
        <v>2</v>
      </c>
      <c r="G23" s="15" t="s">
        <v>26</v>
      </c>
      <c r="H23" s="16"/>
      <c r="I23" s="16"/>
      <c r="J23" s="16"/>
    </row>
    <row r="24" spans="1:1024" x14ac:dyDescent="0.25">
      <c r="A24" s="43" t="s">
        <v>94</v>
      </c>
      <c r="B24" s="21" t="s">
        <v>170</v>
      </c>
      <c r="C24" s="6" t="s">
        <v>31</v>
      </c>
      <c r="D24" s="13" t="s">
        <v>25</v>
      </c>
      <c r="E24" s="13">
        <v>1</v>
      </c>
      <c r="F24" s="14">
        <f t="shared" si="0"/>
        <v>2</v>
      </c>
      <c r="G24" s="15" t="s">
        <v>32</v>
      </c>
      <c r="H24" s="16"/>
      <c r="I24" s="16"/>
      <c r="J24" s="16"/>
    </row>
    <row r="25" spans="1:1024" ht="89.25" x14ac:dyDescent="0.25">
      <c r="A25" s="44" t="s">
        <v>95</v>
      </c>
      <c r="B25" s="6" t="s">
        <v>33</v>
      </c>
      <c r="C25" s="46" t="s">
        <v>157</v>
      </c>
      <c r="D25" s="13" t="s">
        <v>25</v>
      </c>
      <c r="E25" s="13">
        <v>1</v>
      </c>
      <c r="F25" s="14">
        <f t="shared" si="0"/>
        <v>2</v>
      </c>
      <c r="G25" s="15" t="s">
        <v>34</v>
      </c>
      <c r="H25" s="16"/>
      <c r="I25" s="16"/>
      <c r="J25" s="16"/>
    </row>
    <row r="26" spans="1:1024" s="2" customFormat="1" ht="27.75" customHeight="1" x14ac:dyDescent="0.25">
      <c r="A26" s="43" t="s">
        <v>96</v>
      </c>
      <c r="B26" s="30" t="s">
        <v>165</v>
      </c>
      <c r="C26" s="6"/>
      <c r="D26" s="18" t="s">
        <v>25</v>
      </c>
      <c r="E26" s="13">
        <v>2</v>
      </c>
      <c r="F26" s="14">
        <f t="shared" si="0"/>
        <v>4</v>
      </c>
      <c r="G26" s="15" t="s">
        <v>26</v>
      </c>
      <c r="H26" s="16"/>
      <c r="I26" s="16"/>
      <c r="J26" s="16"/>
      <c r="K26"/>
      <c r="AMJ26"/>
    </row>
    <row r="27" spans="1:1024" x14ac:dyDescent="0.25">
      <c r="A27" s="50" t="s">
        <v>74</v>
      </c>
      <c r="B27" s="51"/>
      <c r="C27" s="51"/>
      <c r="D27" s="51"/>
      <c r="E27" s="51"/>
      <c r="F27" s="51"/>
      <c r="G27" s="51"/>
      <c r="H27" s="51"/>
      <c r="I27" s="51"/>
      <c r="J27" s="52"/>
    </row>
    <row r="28" spans="1:1024" ht="51" x14ac:dyDescent="0.25">
      <c r="A28" s="40" t="s">
        <v>14</v>
      </c>
      <c r="B28" s="41" t="s">
        <v>15</v>
      </c>
      <c r="C28" s="40" t="s">
        <v>16</v>
      </c>
      <c r="D28" s="40" t="s">
        <v>17</v>
      </c>
      <c r="E28" s="40" t="s">
        <v>38</v>
      </c>
      <c r="F28" s="40" t="s">
        <v>38</v>
      </c>
      <c r="G28" s="36" t="s">
        <v>20</v>
      </c>
      <c r="H28" s="37" t="s">
        <v>21</v>
      </c>
      <c r="I28" s="37" t="s">
        <v>22</v>
      </c>
      <c r="J28" s="36" t="s">
        <v>23</v>
      </c>
    </row>
    <row r="29" spans="1:1024" x14ac:dyDescent="0.25">
      <c r="A29" s="45" t="s">
        <v>97</v>
      </c>
      <c r="B29" s="19" t="s">
        <v>75</v>
      </c>
      <c r="C29" s="19" t="s">
        <v>163</v>
      </c>
      <c r="D29" s="18" t="s">
        <v>25</v>
      </c>
      <c r="E29" s="18">
        <v>1</v>
      </c>
      <c r="F29" s="14">
        <f>E29*$C$10</f>
        <v>2</v>
      </c>
      <c r="G29" s="15" t="s">
        <v>26</v>
      </c>
      <c r="H29" s="16"/>
      <c r="I29" s="16"/>
      <c r="J29" s="16"/>
    </row>
    <row r="30" spans="1:1024" x14ac:dyDescent="0.25">
      <c r="A30" s="45" t="s">
        <v>98</v>
      </c>
      <c r="B30" s="19" t="s">
        <v>101</v>
      </c>
      <c r="C30" s="19" t="s">
        <v>76</v>
      </c>
      <c r="D30" s="18" t="s">
        <v>25</v>
      </c>
      <c r="E30" s="18">
        <v>1</v>
      </c>
      <c r="F30" s="14">
        <f>E30*$C$10</f>
        <v>2</v>
      </c>
      <c r="G30" s="15" t="s">
        <v>26</v>
      </c>
      <c r="H30" s="16"/>
      <c r="I30" s="16"/>
      <c r="J30" s="16"/>
    </row>
    <row r="31" spans="1:1024" x14ac:dyDescent="0.25">
      <c r="A31" s="45" t="s">
        <v>99</v>
      </c>
      <c r="B31" s="19" t="s">
        <v>77</v>
      </c>
      <c r="C31" s="19" t="s">
        <v>78</v>
      </c>
      <c r="D31" s="18" t="s">
        <v>25</v>
      </c>
      <c r="E31" s="18">
        <v>1</v>
      </c>
      <c r="F31" s="14">
        <f>E31*$C$10</f>
        <v>2</v>
      </c>
      <c r="G31" s="15" t="s">
        <v>26</v>
      </c>
      <c r="H31" s="16"/>
      <c r="I31" s="16"/>
      <c r="J31" s="16"/>
    </row>
    <row r="32" spans="1:1024" x14ac:dyDescent="0.25">
      <c r="A32" s="45" t="s">
        <v>100</v>
      </c>
      <c r="B32" s="19" t="s">
        <v>79</v>
      </c>
      <c r="C32" s="19" t="s">
        <v>80</v>
      </c>
      <c r="D32" s="18" t="s">
        <v>25</v>
      </c>
      <c r="E32" s="18">
        <v>1</v>
      </c>
      <c r="F32" s="14">
        <f>E32*$C$10</f>
        <v>2</v>
      </c>
      <c r="G32" s="15" t="s">
        <v>26</v>
      </c>
      <c r="H32" s="16"/>
      <c r="I32" s="16"/>
      <c r="J32" s="16"/>
    </row>
    <row r="33" spans="1:1024" ht="13.15" customHeight="1" x14ac:dyDescent="0.25">
      <c r="A33" s="50" t="s">
        <v>37</v>
      </c>
      <c r="B33" s="51"/>
      <c r="C33" s="51"/>
      <c r="D33" s="51"/>
      <c r="E33" s="51"/>
      <c r="F33" s="51"/>
      <c r="G33" s="51"/>
      <c r="H33" s="51"/>
      <c r="I33" s="51"/>
      <c r="J33" s="52"/>
    </row>
    <row r="34" spans="1:1024" s="38" customFormat="1" ht="51" x14ac:dyDescent="0.25">
      <c r="A34" s="40" t="s">
        <v>14</v>
      </c>
      <c r="B34" s="41" t="s">
        <v>15</v>
      </c>
      <c r="C34" s="40" t="s">
        <v>16</v>
      </c>
      <c r="D34" s="40" t="s">
        <v>17</v>
      </c>
      <c r="E34" s="40" t="s">
        <v>38</v>
      </c>
      <c r="F34" s="40" t="s">
        <v>38</v>
      </c>
      <c r="G34" s="36" t="s">
        <v>20</v>
      </c>
      <c r="H34" s="37" t="s">
        <v>21</v>
      </c>
      <c r="I34" s="37" t="s">
        <v>22</v>
      </c>
      <c r="J34" s="36" t="s">
        <v>23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  <c r="WT34" s="39"/>
      <c r="WU34" s="39"/>
      <c r="WV34" s="39"/>
      <c r="WW34" s="39"/>
      <c r="WX34" s="39"/>
      <c r="WY34" s="39"/>
      <c r="WZ34" s="39"/>
      <c r="XA34" s="39"/>
      <c r="XB34" s="39"/>
      <c r="XC34" s="39"/>
      <c r="XD34" s="39"/>
      <c r="XE34" s="39"/>
      <c r="XF34" s="39"/>
      <c r="XG34" s="39"/>
      <c r="XH34" s="39"/>
      <c r="XI34" s="39"/>
      <c r="XJ34" s="39"/>
      <c r="XK34" s="39"/>
      <c r="XL34" s="39"/>
      <c r="XM34" s="39"/>
      <c r="XN34" s="39"/>
      <c r="XO34" s="39"/>
      <c r="XP34" s="39"/>
      <c r="XQ34" s="39"/>
      <c r="XR34" s="39"/>
      <c r="XS34" s="39"/>
      <c r="XT34" s="39"/>
      <c r="XU34" s="39"/>
      <c r="XV34" s="39"/>
      <c r="XW34" s="39"/>
      <c r="XX34" s="39"/>
      <c r="XY34" s="39"/>
      <c r="XZ34" s="39"/>
      <c r="YA34" s="39"/>
      <c r="YB34" s="39"/>
      <c r="YC34" s="39"/>
      <c r="YD34" s="39"/>
      <c r="YE34" s="39"/>
      <c r="YF34" s="39"/>
      <c r="YG34" s="39"/>
      <c r="YH34" s="39"/>
      <c r="YI34" s="39"/>
      <c r="YJ34" s="39"/>
      <c r="YK34" s="39"/>
      <c r="YL34" s="39"/>
      <c r="YM34" s="39"/>
      <c r="YN34" s="39"/>
      <c r="YO34" s="39"/>
      <c r="YP34" s="39"/>
      <c r="YQ34" s="39"/>
      <c r="YR34" s="39"/>
      <c r="YS34" s="39"/>
      <c r="YT34" s="39"/>
      <c r="YU34" s="39"/>
      <c r="YV34" s="39"/>
      <c r="YW34" s="39"/>
      <c r="YX34" s="39"/>
      <c r="YY34" s="39"/>
      <c r="YZ34" s="39"/>
      <c r="ZA34" s="39"/>
      <c r="ZB34" s="39"/>
      <c r="ZC34" s="39"/>
      <c r="ZD34" s="39"/>
      <c r="ZE34" s="39"/>
      <c r="ZF34" s="39"/>
      <c r="ZG34" s="39"/>
      <c r="ZH34" s="39"/>
      <c r="ZI34" s="39"/>
      <c r="ZJ34" s="39"/>
      <c r="ZK34" s="39"/>
      <c r="ZL34" s="39"/>
      <c r="ZM34" s="39"/>
      <c r="ZN34" s="39"/>
      <c r="ZO34" s="39"/>
      <c r="ZP34" s="39"/>
      <c r="ZQ34" s="39"/>
      <c r="ZR34" s="39"/>
      <c r="ZS34" s="39"/>
      <c r="ZT34" s="39"/>
      <c r="ZU34" s="39"/>
      <c r="ZV34" s="39"/>
      <c r="ZW34" s="39"/>
      <c r="ZX34" s="39"/>
      <c r="ZY34" s="39"/>
      <c r="ZZ34" s="39"/>
      <c r="AAA34" s="39"/>
      <c r="AAB34" s="39"/>
      <c r="AAC34" s="39"/>
      <c r="AAD34" s="39"/>
      <c r="AAE34" s="39"/>
      <c r="AAF34" s="39"/>
      <c r="AAG34" s="39"/>
      <c r="AAH34" s="39"/>
      <c r="AAI34" s="39"/>
      <c r="AAJ34" s="39"/>
      <c r="AAK34" s="39"/>
      <c r="AAL34" s="39"/>
      <c r="AAM34" s="39"/>
      <c r="AAN34" s="39"/>
      <c r="AAO34" s="39"/>
      <c r="AAP34" s="39"/>
      <c r="AAQ34" s="39"/>
      <c r="AAR34" s="39"/>
      <c r="AAS34" s="39"/>
      <c r="AAT34" s="39"/>
      <c r="AAU34" s="39"/>
      <c r="AAV34" s="39"/>
      <c r="AAW34" s="39"/>
      <c r="AAX34" s="39"/>
      <c r="AAY34" s="39"/>
      <c r="AAZ34" s="39"/>
      <c r="ABA34" s="39"/>
      <c r="ABB34" s="39"/>
      <c r="ABC34" s="39"/>
      <c r="ABD34" s="39"/>
      <c r="ABE34" s="39"/>
      <c r="ABF34" s="39"/>
      <c r="ABG34" s="39"/>
      <c r="ABH34" s="39"/>
      <c r="ABI34" s="39"/>
      <c r="ABJ34" s="39"/>
      <c r="ABK34" s="39"/>
      <c r="ABL34" s="39"/>
      <c r="ABM34" s="39"/>
      <c r="ABN34" s="39"/>
      <c r="ABO34" s="39"/>
      <c r="ABP34" s="39"/>
      <c r="ABQ34" s="39"/>
      <c r="ABR34" s="39"/>
      <c r="ABS34" s="39"/>
      <c r="ABT34" s="39"/>
      <c r="ABU34" s="39"/>
      <c r="ABV34" s="39"/>
      <c r="ABW34" s="39"/>
      <c r="ABX34" s="39"/>
      <c r="ABY34" s="39"/>
      <c r="ABZ34" s="39"/>
      <c r="ACA34" s="39"/>
      <c r="ACB34" s="39"/>
      <c r="ACC34" s="39"/>
      <c r="ACD34" s="39"/>
      <c r="ACE34" s="39"/>
      <c r="ACF34" s="39"/>
      <c r="ACG34" s="39"/>
      <c r="ACH34" s="39"/>
      <c r="ACI34" s="39"/>
      <c r="ACJ34" s="39"/>
      <c r="ACK34" s="39"/>
      <c r="ACL34" s="39"/>
      <c r="ACM34" s="39"/>
      <c r="ACN34" s="39"/>
      <c r="ACO34" s="39"/>
      <c r="ACP34" s="39"/>
      <c r="ACQ34" s="39"/>
      <c r="ACR34" s="39"/>
      <c r="ACS34" s="39"/>
      <c r="ACT34" s="39"/>
      <c r="ACU34" s="39"/>
      <c r="ACV34" s="39"/>
      <c r="ACW34" s="39"/>
      <c r="ACX34" s="39"/>
      <c r="ACY34" s="39"/>
      <c r="ACZ34" s="39"/>
      <c r="ADA34" s="39"/>
      <c r="ADB34" s="39"/>
      <c r="ADC34" s="39"/>
      <c r="ADD34" s="39"/>
      <c r="ADE34" s="39"/>
      <c r="ADF34" s="39"/>
      <c r="ADG34" s="39"/>
      <c r="ADH34" s="39"/>
      <c r="ADI34" s="39"/>
      <c r="ADJ34" s="39"/>
      <c r="ADK34" s="39"/>
      <c r="ADL34" s="39"/>
      <c r="ADM34" s="39"/>
      <c r="ADN34" s="39"/>
      <c r="ADO34" s="39"/>
      <c r="ADP34" s="39"/>
      <c r="ADQ34" s="39"/>
      <c r="ADR34" s="39"/>
      <c r="ADS34" s="39"/>
      <c r="ADT34" s="39"/>
      <c r="ADU34" s="39"/>
      <c r="ADV34" s="39"/>
      <c r="ADW34" s="39"/>
      <c r="ADX34" s="39"/>
      <c r="ADY34" s="39"/>
      <c r="ADZ34" s="39"/>
      <c r="AEA34" s="39"/>
      <c r="AEB34" s="39"/>
      <c r="AEC34" s="39"/>
      <c r="AED34" s="39"/>
      <c r="AEE34" s="39"/>
      <c r="AEF34" s="39"/>
      <c r="AEG34" s="39"/>
      <c r="AEH34" s="39"/>
      <c r="AEI34" s="39"/>
      <c r="AEJ34" s="39"/>
      <c r="AEK34" s="39"/>
      <c r="AEL34" s="39"/>
      <c r="AEM34" s="39"/>
      <c r="AEN34" s="39"/>
      <c r="AEO34" s="39"/>
      <c r="AEP34" s="39"/>
      <c r="AEQ34" s="39"/>
      <c r="AER34" s="39"/>
      <c r="AES34" s="39"/>
      <c r="AET34" s="39"/>
      <c r="AEU34" s="39"/>
      <c r="AEV34" s="39"/>
      <c r="AEW34" s="39"/>
      <c r="AEX34" s="39"/>
      <c r="AEY34" s="39"/>
      <c r="AEZ34" s="39"/>
      <c r="AFA34" s="39"/>
      <c r="AFB34" s="39"/>
      <c r="AFC34" s="39"/>
      <c r="AFD34" s="39"/>
      <c r="AFE34" s="39"/>
      <c r="AFF34" s="39"/>
      <c r="AFG34" s="39"/>
      <c r="AFH34" s="39"/>
      <c r="AFI34" s="39"/>
      <c r="AFJ34" s="39"/>
      <c r="AFK34" s="39"/>
      <c r="AFL34" s="39"/>
      <c r="AFM34" s="39"/>
      <c r="AFN34" s="39"/>
      <c r="AFO34" s="39"/>
      <c r="AFP34" s="39"/>
      <c r="AFQ34" s="39"/>
      <c r="AFR34" s="39"/>
      <c r="AFS34" s="39"/>
      <c r="AFT34" s="39"/>
      <c r="AFU34" s="39"/>
      <c r="AFV34" s="39"/>
      <c r="AFW34" s="39"/>
      <c r="AFX34" s="39"/>
      <c r="AFY34" s="39"/>
      <c r="AFZ34" s="39"/>
      <c r="AGA34" s="39"/>
      <c r="AGB34" s="39"/>
      <c r="AGC34" s="39"/>
      <c r="AGD34" s="39"/>
      <c r="AGE34" s="39"/>
      <c r="AGF34" s="39"/>
      <c r="AGG34" s="39"/>
      <c r="AGH34" s="39"/>
      <c r="AGI34" s="39"/>
      <c r="AGJ34" s="39"/>
      <c r="AGK34" s="39"/>
      <c r="AGL34" s="39"/>
      <c r="AGM34" s="39"/>
      <c r="AGN34" s="39"/>
      <c r="AGO34" s="39"/>
      <c r="AGP34" s="39"/>
      <c r="AGQ34" s="39"/>
      <c r="AGR34" s="39"/>
      <c r="AGS34" s="39"/>
      <c r="AGT34" s="39"/>
      <c r="AGU34" s="39"/>
      <c r="AGV34" s="39"/>
      <c r="AGW34" s="39"/>
      <c r="AGX34" s="39"/>
      <c r="AGY34" s="39"/>
      <c r="AGZ34" s="39"/>
      <c r="AHA34" s="39"/>
      <c r="AHB34" s="39"/>
      <c r="AHC34" s="39"/>
      <c r="AHD34" s="39"/>
      <c r="AHE34" s="39"/>
      <c r="AHF34" s="39"/>
      <c r="AHG34" s="39"/>
      <c r="AHH34" s="39"/>
      <c r="AHI34" s="39"/>
      <c r="AHJ34" s="39"/>
      <c r="AHK34" s="39"/>
      <c r="AHL34" s="39"/>
      <c r="AHM34" s="39"/>
      <c r="AHN34" s="39"/>
      <c r="AHO34" s="39"/>
      <c r="AHP34" s="39"/>
      <c r="AHQ34" s="39"/>
      <c r="AHR34" s="39"/>
      <c r="AHS34" s="39"/>
      <c r="AHT34" s="39"/>
      <c r="AHU34" s="39"/>
      <c r="AHV34" s="39"/>
      <c r="AHW34" s="39"/>
      <c r="AHX34" s="39"/>
      <c r="AHY34" s="39"/>
      <c r="AHZ34" s="39"/>
      <c r="AIA34" s="39"/>
      <c r="AIB34" s="39"/>
      <c r="AIC34" s="39"/>
      <c r="AID34" s="39"/>
      <c r="AIE34" s="39"/>
      <c r="AIF34" s="39"/>
      <c r="AIG34" s="39"/>
      <c r="AIH34" s="39"/>
      <c r="AII34" s="39"/>
      <c r="AIJ34" s="39"/>
      <c r="AIK34" s="39"/>
      <c r="AIL34" s="39"/>
      <c r="AIM34" s="39"/>
      <c r="AIN34" s="39"/>
      <c r="AIO34" s="39"/>
      <c r="AIP34" s="39"/>
      <c r="AIQ34" s="39"/>
      <c r="AIR34" s="39"/>
      <c r="AIS34" s="39"/>
      <c r="AIT34" s="39"/>
      <c r="AIU34" s="39"/>
      <c r="AIV34" s="39"/>
      <c r="AIW34" s="39"/>
      <c r="AIX34" s="39"/>
      <c r="AIY34" s="39"/>
      <c r="AIZ34" s="39"/>
      <c r="AJA34" s="39"/>
      <c r="AJB34" s="39"/>
      <c r="AJC34" s="39"/>
      <c r="AJD34" s="39"/>
      <c r="AJE34" s="39"/>
      <c r="AJF34" s="39"/>
      <c r="AJG34" s="39"/>
      <c r="AJH34" s="39"/>
      <c r="AJI34" s="39"/>
      <c r="AJJ34" s="39"/>
      <c r="AJK34" s="39"/>
      <c r="AJL34" s="39"/>
      <c r="AJM34" s="39"/>
      <c r="AJN34" s="39"/>
      <c r="AJO34" s="39"/>
      <c r="AJP34" s="39"/>
      <c r="AJQ34" s="39"/>
      <c r="AJR34" s="39"/>
      <c r="AJS34" s="39"/>
      <c r="AJT34" s="39"/>
      <c r="AJU34" s="39"/>
      <c r="AJV34" s="39"/>
      <c r="AJW34" s="39"/>
      <c r="AJX34" s="39"/>
      <c r="AJY34" s="39"/>
      <c r="AJZ34" s="39"/>
      <c r="AKA34" s="39"/>
      <c r="AKB34" s="39"/>
      <c r="AKC34" s="39"/>
      <c r="AKD34" s="39"/>
      <c r="AKE34" s="39"/>
      <c r="AKF34" s="39"/>
      <c r="AKG34" s="39"/>
      <c r="AKH34" s="39"/>
      <c r="AKI34" s="39"/>
      <c r="AKJ34" s="39"/>
      <c r="AKK34" s="39"/>
      <c r="AKL34" s="39"/>
      <c r="AKM34" s="39"/>
      <c r="AKN34" s="39"/>
      <c r="AKO34" s="39"/>
      <c r="AKP34" s="39"/>
      <c r="AKQ34" s="39"/>
      <c r="AKR34" s="39"/>
      <c r="AKS34" s="39"/>
      <c r="AKT34" s="39"/>
      <c r="AKU34" s="39"/>
      <c r="AKV34" s="39"/>
      <c r="AKW34" s="39"/>
      <c r="AKX34" s="39"/>
      <c r="AKY34" s="39"/>
      <c r="AKZ34" s="39"/>
      <c r="ALA34" s="39"/>
      <c r="ALB34" s="39"/>
      <c r="ALC34" s="39"/>
      <c r="ALD34" s="39"/>
      <c r="ALE34" s="39"/>
      <c r="ALF34" s="39"/>
      <c r="ALG34" s="39"/>
      <c r="ALH34" s="39"/>
      <c r="ALI34" s="39"/>
      <c r="ALJ34" s="39"/>
      <c r="ALK34" s="39"/>
      <c r="ALL34" s="39"/>
      <c r="ALM34" s="39"/>
      <c r="ALN34" s="39"/>
      <c r="ALO34" s="39"/>
      <c r="ALP34" s="39"/>
      <c r="ALQ34" s="39"/>
      <c r="ALR34" s="39"/>
      <c r="ALS34" s="39"/>
      <c r="ALT34" s="39"/>
      <c r="ALU34" s="39"/>
      <c r="ALV34" s="39"/>
      <c r="ALW34" s="39"/>
      <c r="ALX34" s="39"/>
      <c r="ALY34" s="39"/>
      <c r="ALZ34" s="39"/>
      <c r="AMA34" s="39"/>
      <c r="AMB34" s="39"/>
      <c r="AMC34" s="39"/>
      <c r="AMD34" s="39"/>
      <c r="AME34" s="39"/>
      <c r="AMF34" s="39"/>
      <c r="AMG34" s="39"/>
      <c r="AMH34" s="39"/>
      <c r="AMI34" s="39"/>
    </row>
    <row r="35" spans="1:1024" s="20" customFormat="1" x14ac:dyDescent="0.25">
      <c r="A35" s="45" t="s">
        <v>102</v>
      </c>
      <c r="B35" s="19" t="s">
        <v>104</v>
      </c>
      <c r="C35" s="19" t="s">
        <v>171</v>
      </c>
      <c r="D35" s="18" t="s">
        <v>25</v>
      </c>
      <c r="E35" s="18">
        <v>1</v>
      </c>
      <c r="F35" s="14">
        <f t="shared" ref="F35:F36" si="1">E35*$C$10</f>
        <v>2</v>
      </c>
      <c r="G35" s="15" t="s">
        <v>32</v>
      </c>
      <c r="H35" s="16"/>
      <c r="I35" s="16"/>
      <c r="J35" s="16"/>
      <c r="K35"/>
      <c r="AMJ35"/>
    </row>
    <row r="36" spans="1:1024" s="20" customFormat="1" x14ac:dyDescent="0.25">
      <c r="A36" s="45" t="s">
        <v>103</v>
      </c>
      <c r="B36" s="19" t="s">
        <v>39</v>
      </c>
      <c r="C36" s="19" t="s">
        <v>40</v>
      </c>
      <c r="D36" s="18" t="s">
        <v>25</v>
      </c>
      <c r="E36" s="18">
        <v>1</v>
      </c>
      <c r="F36" s="14">
        <f t="shared" si="1"/>
        <v>2</v>
      </c>
      <c r="G36" s="15" t="s">
        <v>32</v>
      </c>
      <c r="H36" s="16"/>
      <c r="I36" s="16"/>
      <c r="J36" s="16"/>
      <c r="K36"/>
      <c r="AMJ36"/>
    </row>
    <row r="37" spans="1:1024" s="20" customFormat="1" ht="13.9" customHeight="1" x14ac:dyDescent="0.25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/>
      <c r="AMJ37"/>
    </row>
    <row r="38" spans="1:1024" s="42" customFormat="1" ht="51" x14ac:dyDescent="0.25">
      <c r="A38" s="40" t="s">
        <v>14</v>
      </c>
      <c r="B38" s="41" t="s">
        <v>15</v>
      </c>
      <c r="C38" s="40" t="s">
        <v>16</v>
      </c>
      <c r="D38" s="40" t="s">
        <v>17</v>
      </c>
      <c r="E38" s="40" t="s">
        <v>38</v>
      </c>
      <c r="F38" s="40" t="s">
        <v>38</v>
      </c>
      <c r="G38" s="36" t="s">
        <v>20</v>
      </c>
      <c r="H38" s="37" t="s">
        <v>21</v>
      </c>
      <c r="I38" s="37" t="s">
        <v>22</v>
      </c>
      <c r="J38" s="36" t="s">
        <v>23</v>
      </c>
      <c r="K38" s="38"/>
      <c r="AMJ38" s="38"/>
    </row>
    <row r="39" spans="1:1024" x14ac:dyDescent="0.25">
      <c r="A39" s="45" t="s">
        <v>108</v>
      </c>
      <c r="B39" s="21" t="s">
        <v>42</v>
      </c>
      <c r="C39" s="22"/>
      <c r="D39" s="13" t="s">
        <v>25</v>
      </c>
      <c r="E39" s="13">
        <v>1</v>
      </c>
      <c r="F39" s="14">
        <f>E39*$C$10</f>
        <v>2</v>
      </c>
      <c r="G39" s="15" t="s">
        <v>26</v>
      </c>
      <c r="H39" s="16"/>
      <c r="I39" s="16"/>
      <c r="J39" s="16"/>
    </row>
    <row r="40" spans="1:1024" x14ac:dyDescent="0.25">
      <c r="A40" s="45" t="s">
        <v>109</v>
      </c>
      <c r="B40" s="21" t="s">
        <v>44</v>
      </c>
      <c r="C40" s="22"/>
      <c r="D40" s="13" t="s">
        <v>25</v>
      </c>
      <c r="E40" s="13">
        <v>1</v>
      </c>
      <c r="F40" s="14">
        <f>E40*$C$10</f>
        <v>2</v>
      </c>
      <c r="G40" s="15" t="s">
        <v>26</v>
      </c>
      <c r="H40" s="16"/>
      <c r="I40" s="16"/>
      <c r="J40" s="16"/>
    </row>
    <row r="41" spans="1:1024" ht="14.45" customHeight="1" x14ac:dyDescent="0.25">
      <c r="A41" s="54" t="s">
        <v>46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024" ht="12.75" customHeight="1" x14ac:dyDescent="0.25">
      <c r="A42" s="55" t="s">
        <v>47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24" ht="13.15" customHeight="1" x14ac:dyDescent="0.25">
      <c r="A43" s="57" t="s">
        <v>13</v>
      </c>
      <c r="B43" s="57"/>
      <c r="C43" s="57"/>
      <c r="D43" s="57"/>
      <c r="E43" s="57"/>
      <c r="F43" s="57"/>
      <c r="G43" s="57"/>
      <c r="H43" s="57"/>
      <c r="I43" s="57"/>
      <c r="J43" s="57"/>
    </row>
    <row r="44" spans="1:1024" s="38" customFormat="1" ht="51" x14ac:dyDescent="0.25">
      <c r="A44" s="36" t="s">
        <v>14</v>
      </c>
      <c r="B44" s="35" t="s">
        <v>15</v>
      </c>
      <c r="C44" s="36" t="s">
        <v>16</v>
      </c>
      <c r="D44" s="36" t="s">
        <v>17</v>
      </c>
      <c r="E44" s="36" t="s">
        <v>18</v>
      </c>
      <c r="F44" s="36" t="s">
        <v>19</v>
      </c>
      <c r="G44" s="36" t="s">
        <v>20</v>
      </c>
      <c r="H44" s="37" t="s">
        <v>21</v>
      </c>
      <c r="I44" s="37" t="s">
        <v>22</v>
      </c>
      <c r="J44" s="36" t="s">
        <v>23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  <c r="AMC44" s="39"/>
      <c r="AMD44" s="39"/>
      <c r="AME44" s="39"/>
      <c r="AMF44" s="39"/>
      <c r="AMG44" s="39"/>
      <c r="AMH44" s="39"/>
      <c r="AMI44" s="39"/>
    </row>
    <row r="45" spans="1:1024" ht="54" customHeight="1" x14ac:dyDescent="0.25">
      <c r="A45" s="45" t="s">
        <v>110</v>
      </c>
      <c r="B45" s="21" t="s">
        <v>174</v>
      </c>
      <c r="C45" s="48" t="s">
        <v>169</v>
      </c>
      <c r="D45" s="17" t="s">
        <v>25</v>
      </c>
      <c r="E45" s="17">
        <v>1</v>
      </c>
      <c r="F45" s="14">
        <f t="shared" ref="F45:F47" si="2">E45*$C$10</f>
        <v>2</v>
      </c>
      <c r="G45" s="15" t="s">
        <v>26</v>
      </c>
      <c r="H45" s="16"/>
      <c r="I45" s="16"/>
      <c r="J45" s="16"/>
    </row>
    <row r="46" spans="1:1024" x14ac:dyDescent="0.25">
      <c r="A46" s="45" t="s">
        <v>111</v>
      </c>
      <c r="B46" s="21" t="s">
        <v>170</v>
      </c>
      <c r="C46" s="21" t="s">
        <v>31</v>
      </c>
      <c r="D46" s="17" t="s">
        <v>25</v>
      </c>
      <c r="E46" s="17">
        <v>1</v>
      </c>
      <c r="F46" s="14">
        <f t="shared" si="2"/>
        <v>2</v>
      </c>
      <c r="G46" s="15" t="s">
        <v>32</v>
      </c>
      <c r="H46" s="16"/>
      <c r="I46" s="16"/>
      <c r="J46" s="16"/>
    </row>
    <row r="47" spans="1:1024" s="2" customFormat="1" ht="51" x14ac:dyDescent="0.25">
      <c r="A47" s="45" t="s">
        <v>112</v>
      </c>
      <c r="B47" s="30" t="s">
        <v>165</v>
      </c>
      <c r="C47" s="30" t="s">
        <v>36</v>
      </c>
      <c r="D47" s="18" t="s">
        <v>25</v>
      </c>
      <c r="E47" s="17">
        <v>1</v>
      </c>
      <c r="F47" s="14">
        <f t="shared" si="2"/>
        <v>2</v>
      </c>
      <c r="G47" s="15" t="s">
        <v>26</v>
      </c>
      <c r="H47" s="16"/>
      <c r="I47" s="16"/>
      <c r="J47" s="16"/>
      <c r="K47"/>
      <c r="AMJ47"/>
    </row>
    <row r="48" spans="1:1024" x14ac:dyDescent="0.25">
      <c r="A48" s="50" t="s">
        <v>74</v>
      </c>
      <c r="B48" s="51"/>
      <c r="C48" s="51"/>
      <c r="D48" s="51"/>
      <c r="E48" s="51"/>
      <c r="F48" s="51"/>
      <c r="G48" s="51"/>
      <c r="H48" s="51"/>
      <c r="I48" s="51"/>
      <c r="J48" s="52"/>
    </row>
    <row r="49" spans="1:1023" ht="51" x14ac:dyDescent="0.25">
      <c r="A49" s="40" t="s">
        <v>14</v>
      </c>
      <c r="B49" s="41" t="s">
        <v>15</v>
      </c>
      <c r="C49" s="40" t="s">
        <v>16</v>
      </c>
      <c r="D49" s="40" t="s">
        <v>17</v>
      </c>
      <c r="E49" s="40" t="s">
        <v>38</v>
      </c>
      <c r="F49" s="40" t="s">
        <v>38</v>
      </c>
      <c r="G49" s="36" t="s">
        <v>20</v>
      </c>
      <c r="H49" s="37" t="s">
        <v>21</v>
      </c>
      <c r="I49" s="37" t="s">
        <v>22</v>
      </c>
      <c r="J49" s="36" t="s">
        <v>23</v>
      </c>
    </row>
    <row r="50" spans="1:1023" x14ac:dyDescent="0.25">
      <c r="A50" s="45" t="s">
        <v>113</v>
      </c>
      <c r="B50" s="19" t="s">
        <v>75</v>
      </c>
      <c r="C50" s="19" t="s">
        <v>163</v>
      </c>
      <c r="D50" s="18" t="s">
        <v>25</v>
      </c>
      <c r="E50" s="18">
        <v>1</v>
      </c>
      <c r="F50" s="14">
        <f>E50*$C$10</f>
        <v>2</v>
      </c>
      <c r="G50" s="15" t="s">
        <v>26</v>
      </c>
      <c r="H50" s="16"/>
      <c r="I50" s="16"/>
      <c r="J50" s="16"/>
    </row>
    <row r="51" spans="1:1023" x14ac:dyDescent="0.25">
      <c r="A51" s="45" t="s">
        <v>114</v>
      </c>
      <c r="B51" s="19" t="s">
        <v>101</v>
      </c>
      <c r="C51" s="19" t="s">
        <v>166</v>
      </c>
      <c r="D51" s="18" t="s">
        <v>25</v>
      </c>
      <c r="E51" s="18">
        <v>1</v>
      </c>
      <c r="F51" s="14">
        <f>E51*$C$10</f>
        <v>2</v>
      </c>
      <c r="G51" s="15" t="s">
        <v>26</v>
      </c>
      <c r="H51" s="16"/>
      <c r="I51" s="16"/>
      <c r="J51" s="16"/>
    </row>
    <row r="52" spans="1:1023" x14ac:dyDescent="0.25">
      <c r="A52" s="45" t="s">
        <v>115</v>
      </c>
      <c r="B52" s="19" t="s">
        <v>77</v>
      </c>
      <c r="C52" s="19" t="s">
        <v>167</v>
      </c>
      <c r="D52" s="18" t="s">
        <v>25</v>
      </c>
      <c r="E52" s="18">
        <v>1</v>
      </c>
      <c r="F52" s="14">
        <f>E52*$C$10</f>
        <v>2</v>
      </c>
      <c r="G52" s="15" t="s">
        <v>26</v>
      </c>
      <c r="H52" s="16"/>
      <c r="I52" s="16"/>
      <c r="J52" s="16"/>
    </row>
    <row r="53" spans="1:1023" x14ac:dyDescent="0.25">
      <c r="A53" s="45" t="s">
        <v>116</v>
      </c>
      <c r="B53" s="19" t="s">
        <v>79</v>
      </c>
      <c r="C53" s="19" t="s">
        <v>80</v>
      </c>
      <c r="D53" s="18" t="s">
        <v>25</v>
      </c>
      <c r="E53" s="18">
        <v>1</v>
      </c>
      <c r="F53" s="14">
        <f>E53*$C$10</f>
        <v>2</v>
      </c>
      <c r="G53" s="15" t="s">
        <v>26</v>
      </c>
      <c r="H53" s="16"/>
      <c r="I53" s="16"/>
      <c r="J53" s="16"/>
    </row>
    <row r="54" spans="1:1023" x14ac:dyDescent="0.25">
      <c r="A54" s="45" t="s">
        <v>117</v>
      </c>
      <c r="B54" s="19" t="s">
        <v>81</v>
      </c>
      <c r="C54" s="19" t="s">
        <v>82</v>
      </c>
      <c r="D54" s="18" t="s">
        <v>25</v>
      </c>
      <c r="E54" s="18">
        <v>1</v>
      </c>
      <c r="F54" s="14">
        <f>E54*$C$10</f>
        <v>2</v>
      </c>
      <c r="G54" s="15" t="s">
        <v>26</v>
      </c>
      <c r="H54" s="16"/>
      <c r="I54" s="16"/>
      <c r="J54" s="16"/>
    </row>
    <row r="55" spans="1:1023" ht="13.15" customHeight="1" x14ac:dyDescent="0.25">
      <c r="A55" s="56" t="s">
        <v>37</v>
      </c>
      <c r="B55" s="56"/>
      <c r="C55" s="56"/>
      <c r="D55" s="56"/>
      <c r="E55" s="56"/>
      <c r="F55" s="56"/>
      <c r="G55" s="56"/>
      <c r="H55" s="56"/>
      <c r="I55" s="56"/>
      <c r="J55" s="56"/>
    </row>
    <row r="56" spans="1:1023" s="38" customFormat="1" ht="51" x14ac:dyDescent="0.25">
      <c r="A56" s="36" t="s">
        <v>14</v>
      </c>
      <c r="B56" s="35" t="s">
        <v>15</v>
      </c>
      <c r="C56" s="36" t="s">
        <v>16</v>
      </c>
      <c r="D56" s="36" t="s">
        <v>17</v>
      </c>
      <c r="E56" s="36" t="s">
        <v>18</v>
      </c>
      <c r="F56" s="36" t="s">
        <v>19</v>
      </c>
      <c r="G56" s="36" t="s">
        <v>20</v>
      </c>
      <c r="H56" s="37" t="s">
        <v>21</v>
      </c>
      <c r="I56" s="37" t="s">
        <v>22</v>
      </c>
      <c r="J56" s="36" t="s">
        <v>23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  <c r="WT56" s="39"/>
      <c r="WU56" s="39"/>
      <c r="WV56" s="39"/>
      <c r="WW56" s="39"/>
      <c r="WX56" s="39"/>
      <c r="WY56" s="39"/>
      <c r="WZ56" s="39"/>
      <c r="XA56" s="39"/>
      <c r="XB56" s="39"/>
      <c r="XC56" s="39"/>
      <c r="XD56" s="39"/>
      <c r="XE56" s="39"/>
      <c r="XF56" s="39"/>
      <c r="XG56" s="39"/>
      <c r="XH56" s="39"/>
      <c r="XI56" s="39"/>
      <c r="XJ56" s="39"/>
      <c r="XK56" s="39"/>
      <c r="XL56" s="39"/>
      <c r="XM56" s="39"/>
      <c r="XN56" s="39"/>
      <c r="XO56" s="39"/>
      <c r="XP56" s="39"/>
      <c r="XQ56" s="39"/>
      <c r="XR56" s="39"/>
      <c r="XS56" s="39"/>
      <c r="XT56" s="39"/>
      <c r="XU56" s="39"/>
      <c r="XV56" s="39"/>
      <c r="XW56" s="39"/>
      <c r="XX56" s="39"/>
      <c r="XY56" s="39"/>
      <c r="XZ56" s="39"/>
      <c r="YA56" s="39"/>
      <c r="YB56" s="39"/>
      <c r="YC56" s="39"/>
      <c r="YD56" s="39"/>
      <c r="YE56" s="39"/>
      <c r="YF56" s="39"/>
      <c r="YG56" s="39"/>
      <c r="YH56" s="39"/>
      <c r="YI56" s="39"/>
      <c r="YJ56" s="39"/>
      <c r="YK56" s="39"/>
      <c r="YL56" s="39"/>
      <c r="YM56" s="39"/>
      <c r="YN56" s="39"/>
      <c r="YO56" s="39"/>
      <c r="YP56" s="39"/>
      <c r="YQ56" s="39"/>
      <c r="YR56" s="39"/>
      <c r="YS56" s="39"/>
      <c r="YT56" s="39"/>
      <c r="YU56" s="39"/>
      <c r="YV56" s="39"/>
      <c r="YW56" s="39"/>
      <c r="YX56" s="39"/>
      <c r="YY56" s="39"/>
      <c r="YZ56" s="39"/>
      <c r="ZA56" s="39"/>
      <c r="ZB56" s="39"/>
      <c r="ZC56" s="39"/>
      <c r="ZD56" s="39"/>
      <c r="ZE56" s="39"/>
      <c r="ZF56" s="39"/>
      <c r="ZG56" s="39"/>
      <c r="ZH56" s="39"/>
      <c r="ZI56" s="39"/>
      <c r="ZJ56" s="39"/>
      <c r="ZK56" s="39"/>
      <c r="ZL56" s="39"/>
      <c r="ZM56" s="39"/>
      <c r="ZN56" s="39"/>
      <c r="ZO56" s="39"/>
      <c r="ZP56" s="39"/>
      <c r="ZQ56" s="39"/>
      <c r="ZR56" s="39"/>
      <c r="ZS56" s="39"/>
      <c r="ZT56" s="39"/>
      <c r="ZU56" s="39"/>
      <c r="ZV56" s="39"/>
      <c r="ZW56" s="39"/>
      <c r="ZX56" s="39"/>
      <c r="ZY56" s="39"/>
      <c r="ZZ56" s="39"/>
      <c r="AAA56" s="39"/>
      <c r="AAB56" s="39"/>
      <c r="AAC56" s="39"/>
      <c r="AAD56" s="39"/>
      <c r="AAE56" s="39"/>
      <c r="AAF56" s="39"/>
      <c r="AAG56" s="39"/>
      <c r="AAH56" s="39"/>
      <c r="AAI56" s="39"/>
      <c r="AAJ56" s="39"/>
      <c r="AAK56" s="39"/>
      <c r="AAL56" s="39"/>
      <c r="AAM56" s="39"/>
      <c r="AAN56" s="39"/>
      <c r="AAO56" s="39"/>
      <c r="AAP56" s="39"/>
      <c r="AAQ56" s="39"/>
      <c r="AAR56" s="39"/>
      <c r="AAS56" s="39"/>
      <c r="AAT56" s="39"/>
      <c r="AAU56" s="39"/>
      <c r="AAV56" s="39"/>
      <c r="AAW56" s="39"/>
      <c r="AAX56" s="39"/>
      <c r="AAY56" s="39"/>
      <c r="AAZ56" s="39"/>
      <c r="ABA56" s="39"/>
      <c r="ABB56" s="39"/>
      <c r="ABC56" s="39"/>
      <c r="ABD56" s="39"/>
      <c r="ABE56" s="39"/>
      <c r="ABF56" s="39"/>
      <c r="ABG56" s="39"/>
      <c r="ABH56" s="39"/>
      <c r="ABI56" s="39"/>
      <c r="ABJ56" s="39"/>
      <c r="ABK56" s="39"/>
      <c r="ABL56" s="39"/>
      <c r="ABM56" s="39"/>
      <c r="ABN56" s="39"/>
      <c r="ABO56" s="39"/>
      <c r="ABP56" s="39"/>
      <c r="ABQ56" s="39"/>
      <c r="ABR56" s="39"/>
      <c r="ABS56" s="39"/>
      <c r="ABT56" s="39"/>
      <c r="ABU56" s="39"/>
      <c r="ABV56" s="39"/>
      <c r="ABW56" s="39"/>
      <c r="ABX56" s="39"/>
      <c r="ABY56" s="39"/>
      <c r="ABZ56" s="39"/>
      <c r="ACA56" s="39"/>
      <c r="ACB56" s="39"/>
      <c r="ACC56" s="39"/>
      <c r="ACD56" s="39"/>
      <c r="ACE56" s="39"/>
      <c r="ACF56" s="39"/>
      <c r="ACG56" s="39"/>
      <c r="ACH56" s="39"/>
      <c r="ACI56" s="39"/>
      <c r="ACJ56" s="39"/>
      <c r="ACK56" s="39"/>
      <c r="ACL56" s="39"/>
      <c r="ACM56" s="39"/>
      <c r="ACN56" s="39"/>
      <c r="ACO56" s="39"/>
      <c r="ACP56" s="39"/>
      <c r="ACQ56" s="39"/>
      <c r="ACR56" s="39"/>
      <c r="ACS56" s="39"/>
      <c r="ACT56" s="39"/>
      <c r="ACU56" s="39"/>
      <c r="ACV56" s="39"/>
      <c r="ACW56" s="39"/>
      <c r="ACX56" s="39"/>
      <c r="ACY56" s="39"/>
      <c r="ACZ56" s="39"/>
      <c r="ADA56" s="39"/>
      <c r="ADB56" s="39"/>
      <c r="ADC56" s="39"/>
      <c r="ADD56" s="39"/>
      <c r="ADE56" s="39"/>
      <c r="ADF56" s="39"/>
      <c r="ADG56" s="39"/>
      <c r="ADH56" s="39"/>
      <c r="ADI56" s="39"/>
      <c r="ADJ56" s="39"/>
      <c r="ADK56" s="39"/>
      <c r="ADL56" s="39"/>
      <c r="ADM56" s="39"/>
      <c r="ADN56" s="39"/>
      <c r="ADO56" s="39"/>
      <c r="ADP56" s="39"/>
      <c r="ADQ56" s="39"/>
      <c r="ADR56" s="39"/>
      <c r="ADS56" s="39"/>
      <c r="ADT56" s="39"/>
      <c r="ADU56" s="39"/>
      <c r="ADV56" s="39"/>
      <c r="ADW56" s="39"/>
      <c r="ADX56" s="39"/>
      <c r="ADY56" s="39"/>
      <c r="ADZ56" s="39"/>
      <c r="AEA56" s="39"/>
      <c r="AEB56" s="39"/>
      <c r="AEC56" s="39"/>
      <c r="AED56" s="39"/>
      <c r="AEE56" s="39"/>
      <c r="AEF56" s="39"/>
      <c r="AEG56" s="39"/>
      <c r="AEH56" s="39"/>
      <c r="AEI56" s="39"/>
      <c r="AEJ56" s="39"/>
      <c r="AEK56" s="39"/>
      <c r="AEL56" s="39"/>
      <c r="AEM56" s="39"/>
      <c r="AEN56" s="39"/>
      <c r="AEO56" s="39"/>
      <c r="AEP56" s="39"/>
      <c r="AEQ56" s="39"/>
      <c r="AER56" s="39"/>
      <c r="AES56" s="39"/>
      <c r="AET56" s="39"/>
      <c r="AEU56" s="39"/>
      <c r="AEV56" s="39"/>
      <c r="AEW56" s="39"/>
      <c r="AEX56" s="39"/>
      <c r="AEY56" s="39"/>
      <c r="AEZ56" s="39"/>
      <c r="AFA56" s="39"/>
      <c r="AFB56" s="39"/>
      <c r="AFC56" s="39"/>
      <c r="AFD56" s="39"/>
      <c r="AFE56" s="39"/>
      <c r="AFF56" s="39"/>
      <c r="AFG56" s="39"/>
      <c r="AFH56" s="39"/>
      <c r="AFI56" s="39"/>
      <c r="AFJ56" s="39"/>
      <c r="AFK56" s="39"/>
      <c r="AFL56" s="39"/>
      <c r="AFM56" s="39"/>
      <c r="AFN56" s="39"/>
      <c r="AFO56" s="39"/>
      <c r="AFP56" s="39"/>
      <c r="AFQ56" s="39"/>
      <c r="AFR56" s="39"/>
      <c r="AFS56" s="39"/>
      <c r="AFT56" s="39"/>
      <c r="AFU56" s="39"/>
      <c r="AFV56" s="39"/>
      <c r="AFW56" s="39"/>
      <c r="AFX56" s="39"/>
      <c r="AFY56" s="39"/>
      <c r="AFZ56" s="39"/>
      <c r="AGA56" s="39"/>
      <c r="AGB56" s="39"/>
      <c r="AGC56" s="39"/>
      <c r="AGD56" s="39"/>
      <c r="AGE56" s="39"/>
      <c r="AGF56" s="39"/>
      <c r="AGG56" s="39"/>
      <c r="AGH56" s="39"/>
      <c r="AGI56" s="39"/>
      <c r="AGJ56" s="39"/>
      <c r="AGK56" s="39"/>
      <c r="AGL56" s="39"/>
      <c r="AGM56" s="39"/>
      <c r="AGN56" s="39"/>
      <c r="AGO56" s="39"/>
      <c r="AGP56" s="39"/>
      <c r="AGQ56" s="39"/>
      <c r="AGR56" s="39"/>
      <c r="AGS56" s="39"/>
      <c r="AGT56" s="39"/>
      <c r="AGU56" s="39"/>
      <c r="AGV56" s="39"/>
      <c r="AGW56" s="39"/>
      <c r="AGX56" s="39"/>
      <c r="AGY56" s="39"/>
      <c r="AGZ56" s="39"/>
      <c r="AHA56" s="39"/>
      <c r="AHB56" s="39"/>
      <c r="AHC56" s="39"/>
      <c r="AHD56" s="39"/>
      <c r="AHE56" s="39"/>
      <c r="AHF56" s="39"/>
      <c r="AHG56" s="39"/>
      <c r="AHH56" s="39"/>
      <c r="AHI56" s="39"/>
      <c r="AHJ56" s="39"/>
      <c r="AHK56" s="39"/>
      <c r="AHL56" s="39"/>
      <c r="AHM56" s="39"/>
      <c r="AHN56" s="39"/>
      <c r="AHO56" s="39"/>
      <c r="AHP56" s="39"/>
      <c r="AHQ56" s="39"/>
      <c r="AHR56" s="39"/>
      <c r="AHS56" s="39"/>
      <c r="AHT56" s="39"/>
      <c r="AHU56" s="39"/>
      <c r="AHV56" s="39"/>
      <c r="AHW56" s="39"/>
      <c r="AHX56" s="39"/>
      <c r="AHY56" s="39"/>
      <c r="AHZ56" s="39"/>
      <c r="AIA56" s="39"/>
      <c r="AIB56" s="39"/>
      <c r="AIC56" s="39"/>
      <c r="AID56" s="39"/>
      <c r="AIE56" s="39"/>
      <c r="AIF56" s="39"/>
      <c r="AIG56" s="39"/>
      <c r="AIH56" s="39"/>
      <c r="AII56" s="39"/>
      <c r="AIJ56" s="39"/>
      <c r="AIK56" s="39"/>
      <c r="AIL56" s="39"/>
      <c r="AIM56" s="39"/>
      <c r="AIN56" s="39"/>
      <c r="AIO56" s="39"/>
      <c r="AIP56" s="39"/>
      <c r="AIQ56" s="39"/>
      <c r="AIR56" s="39"/>
      <c r="AIS56" s="39"/>
      <c r="AIT56" s="39"/>
      <c r="AIU56" s="39"/>
      <c r="AIV56" s="39"/>
      <c r="AIW56" s="39"/>
      <c r="AIX56" s="39"/>
      <c r="AIY56" s="39"/>
      <c r="AIZ56" s="39"/>
      <c r="AJA56" s="39"/>
      <c r="AJB56" s="39"/>
      <c r="AJC56" s="39"/>
      <c r="AJD56" s="39"/>
      <c r="AJE56" s="39"/>
      <c r="AJF56" s="39"/>
      <c r="AJG56" s="39"/>
      <c r="AJH56" s="39"/>
      <c r="AJI56" s="39"/>
      <c r="AJJ56" s="39"/>
      <c r="AJK56" s="39"/>
      <c r="AJL56" s="39"/>
      <c r="AJM56" s="39"/>
      <c r="AJN56" s="39"/>
      <c r="AJO56" s="39"/>
      <c r="AJP56" s="39"/>
      <c r="AJQ56" s="39"/>
      <c r="AJR56" s="39"/>
      <c r="AJS56" s="39"/>
      <c r="AJT56" s="39"/>
      <c r="AJU56" s="39"/>
      <c r="AJV56" s="39"/>
      <c r="AJW56" s="39"/>
      <c r="AJX56" s="39"/>
      <c r="AJY56" s="39"/>
      <c r="AJZ56" s="39"/>
      <c r="AKA56" s="39"/>
      <c r="AKB56" s="39"/>
      <c r="AKC56" s="39"/>
      <c r="AKD56" s="39"/>
      <c r="AKE56" s="39"/>
      <c r="AKF56" s="39"/>
      <c r="AKG56" s="39"/>
      <c r="AKH56" s="39"/>
      <c r="AKI56" s="39"/>
      <c r="AKJ56" s="39"/>
      <c r="AKK56" s="39"/>
      <c r="AKL56" s="39"/>
      <c r="AKM56" s="39"/>
      <c r="AKN56" s="39"/>
      <c r="AKO56" s="39"/>
      <c r="AKP56" s="39"/>
      <c r="AKQ56" s="39"/>
      <c r="AKR56" s="39"/>
      <c r="AKS56" s="39"/>
      <c r="AKT56" s="39"/>
      <c r="AKU56" s="39"/>
      <c r="AKV56" s="39"/>
      <c r="AKW56" s="39"/>
      <c r="AKX56" s="39"/>
      <c r="AKY56" s="39"/>
      <c r="AKZ56" s="39"/>
      <c r="ALA56" s="39"/>
      <c r="ALB56" s="39"/>
      <c r="ALC56" s="39"/>
      <c r="ALD56" s="39"/>
      <c r="ALE56" s="39"/>
      <c r="ALF56" s="39"/>
      <c r="ALG56" s="39"/>
      <c r="ALH56" s="39"/>
      <c r="ALI56" s="39"/>
      <c r="ALJ56" s="39"/>
      <c r="ALK56" s="39"/>
      <c r="ALL56" s="39"/>
      <c r="ALM56" s="39"/>
      <c r="ALN56" s="39"/>
      <c r="ALO56" s="39"/>
      <c r="ALP56" s="39"/>
      <c r="ALQ56" s="39"/>
      <c r="ALR56" s="39"/>
      <c r="ALS56" s="39"/>
      <c r="ALT56" s="39"/>
      <c r="ALU56" s="39"/>
      <c r="ALV56" s="39"/>
      <c r="ALW56" s="39"/>
      <c r="ALX56" s="39"/>
      <c r="ALY56" s="39"/>
      <c r="ALZ56" s="39"/>
      <c r="AMA56" s="39"/>
      <c r="AMB56" s="39"/>
      <c r="AMC56" s="39"/>
      <c r="AMD56" s="39"/>
      <c r="AME56" s="39"/>
      <c r="AMF56" s="39"/>
      <c r="AMG56" s="39"/>
      <c r="AMH56" s="39"/>
      <c r="AMI56" s="39"/>
    </row>
    <row r="57" spans="1:1023" x14ac:dyDescent="0.25">
      <c r="A57" s="45" t="s">
        <v>118</v>
      </c>
      <c r="B57" s="19" t="s">
        <v>104</v>
      </c>
      <c r="C57" s="19" t="s">
        <v>171</v>
      </c>
      <c r="D57" s="18" t="s">
        <v>25</v>
      </c>
      <c r="E57" s="18">
        <v>1</v>
      </c>
      <c r="F57" s="14">
        <f>E57*$C$10</f>
        <v>2</v>
      </c>
      <c r="G57" s="15" t="s">
        <v>32</v>
      </c>
      <c r="H57" s="16"/>
      <c r="I57" s="16"/>
      <c r="J57" s="16"/>
    </row>
    <row r="58" spans="1:1023" x14ac:dyDescent="0.25">
      <c r="A58" s="45" t="s">
        <v>119</v>
      </c>
      <c r="B58" s="19" t="s">
        <v>39</v>
      </c>
      <c r="C58" s="19" t="s">
        <v>40</v>
      </c>
      <c r="D58" s="18" t="s">
        <v>25</v>
      </c>
      <c r="E58" s="18">
        <v>1</v>
      </c>
      <c r="F58" s="14">
        <f>E58*$C$10</f>
        <v>2</v>
      </c>
      <c r="G58" s="15" t="s">
        <v>32</v>
      </c>
      <c r="H58" s="16"/>
      <c r="I58" s="16"/>
      <c r="J58" s="16"/>
    </row>
    <row r="59" spans="1:1023" ht="13.9" customHeight="1" x14ac:dyDescent="0.25">
      <c r="A59" s="56" t="s">
        <v>41</v>
      </c>
      <c r="B59" s="56"/>
      <c r="C59" s="56"/>
      <c r="D59" s="56"/>
      <c r="E59" s="56"/>
      <c r="F59" s="56"/>
      <c r="G59" s="56"/>
      <c r="H59" s="56"/>
      <c r="I59" s="56"/>
      <c r="J59" s="56"/>
    </row>
    <row r="60" spans="1:1023" s="38" customFormat="1" ht="51" x14ac:dyDescent="0.25">
      <c r="A60" s="40" t="s">
        <v>14</v>
      </c>
      <c r="B60" s="41" t="s">
        <v>15</v>
      </c>
      <c r="C60" s="40" t="s">
        <v>16</v>
      </c>
      <c r="D60" s="40" t="s">
        <v>17</v>
      </c>
      <c r="E60" s="40" t="s">
        <v>38</v>
      </c>
      <c r="F60" s="40" t="s">
        <v>38</v>
      </c>
      <c r="G60" s="36" t="s">
        <v>20</v>
      </c>
      <c r="H60" s="37" t="s">
        <v>21</v>
      </c>
      <c r="I60" s="37" t="s">
        <v>22</v>
      </c>
      <c r="J60" s="36" t="s">
        <v>23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  <c r="AMC60" s="39"/>
      <c r="AMD60" s="39"/>
      <c r="AME60" s="39"/>
      <c r="AMF60" s="39"/>
      <c r="AMG60" s="39"/>
      <c r="AMH60" s="39"/>
      <c r="AMI60" s="39"/>
    </row>
    <row r="61" spans="1:1023" x14ac:dyDescent="0.25">
      <c r="A61" s="45" t="s">
        <v>120</v>
      </c>
      <c r="B61" s="21" t="s">
        <v>42</v>
      </c>
      <c r="C61" s="22"/>
      <c r="D61" s="13" t="s">
        <v>25</v>
      </c>
      <c r="E61" s="13">
        <v>1</v>
      </c>
      <c r="F61" s="14">
        <f>E61*$C$10</f>
        <v>2</v>
      </c>
      <c r="G61" s="15" t="s">
        <v>26</v>
      </c>
      <c r="H61" s="16"/>
      <c r="I61" s="16"/>
      <c r="J61" s="16"/>
    </row>
    <row r="62" spans="1:1023" x14ac:dyDescent="0.25">
      <c r="A62" s="45" t="s">
        <v>121</v>
      </c>
      <c r="B62" s="21" t="s">
        <v>44</v>
      </c>
      <c r="C62" s="22"/>
      <c r="D62" s="13" t="s">
        <v>25</v>
      </c>
      <c r="E62" s="13">
        <v>1</v>
      </c>
      <c r="F62" s="14">
        <f>E62*$C$10</f>
        <v>2</v>
      </c>
      <c r="G62" s="15" t="s">
        <v>26</v>
      </c>
      <c r="H62" s="16"/>
      <c r="I62" s="16"/>
      <c r="J62" s="16"/>
    </row>
    <row r="63" spans="1:1023" ht="18" customHeight="1" x14ac:dyDescent="0.25">
      <c r="A63" s="54" t="s">
        <v>48</v>
      </c>
      <c r="B63" s="54"/>
      <c r="C63" s="54"/>
      <c r="D63" s="54"/>
      <c r="E63" s="54"/>
      <c r="F63" s="54"/>
      <c r="G63" s="54"/>
      <c r="H63" s="54"/>
      <c r="I63" s="54"/>
      <c r="J63" s="54"/>
    </row>
    <row r="64" spans="1:1023" ht="15" customHeight="1" x14ac:dyDescent="0.25">
      <c r="A64" s="55" t="s">
        <v>49</v>
      </c>
      <c r="B64" s="55"/>
      <c r="C64" s="55"/>
      <c r="D64" s="55"/>
      <c r="E64" s="55"/>
      <c r="F64" s="55"/>
      <c r="G64" s="55"/>
      <c r="H64" s="55"/>
      <c r="I64" s="55"/>
      <c r="J64" s="55"/>
    </row>
    <row r="65" spans="1:1024" ht="13.15" customHeight="1" x14ac:dyDescent="0.25">
      <c r="A65" s="56" t="s">
        <v>13</v>
      </c>
      <c r="B65" s="56"/>
      <c r="C65" s="56"/>
      <c r="D65" s="56"/>
      <c r="E65" s="56"/>
      <c r="F65" s="56"/>
      <c r="G65" s="56"/>
      <c r="H65" s="56"/>
      <c r="I65" s="56"/>
      <c r="J65" s="56"/>
    </row>
    <row r="66" spans="1:1024" s="38" customFormat="1" ht="51" x14ac:dyDescent="0.25">
      <c r="A66" s="36" t="s">
        <v>14</v>
      </c>
      <c r="B66" s="35" t="s">
        <v>15</v>
      </c>
      <c r="C66" s="35" t="s">
        <v>16</v>
      </c>
      <c r="D66" s="35" t="s">
        <v>17</v>
      </c>
      <c r="E66" s="35" t="s">
        <v>18</v>
      </c>
      <c r="F66" s="35" t="s">
        <v>19</v>
      </c>
      <c r="G66" s="35" t="s">
        <v>20</v>
      </c>
      <c r="H66" s="37" t="s">
        <v>21</v>
      </c>
      <c r="I66" s="37" t="s">
        <v>22</v>
      </c>
      <c r="J66" s="36" t="s">
        <v>23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/>
      <c r="TN66" s="39"/>
      <c r="TO66" s="39"/>
      <c r="TP66" s="39"/>
      <c r="TQ66" s="39"/>
      <c r="TR66" s="39"/>
      <c r="TS66" s="39"/>
      <c r="TT66" s="39"/>
      <c r="TU66" s="39"/>
      <c r="TV66" s="39"/>
      <c r="TW66" s="39"/>
      <c r="TX66" s="39"/>
      <c r="TY66" s="39"/>
      <c r="TZ66" s="39"/>
      <c r="UA66" s="39"/>
      <c r="UB66" s="39"/>
      <c r="UC66" s="39"/>
      <c r="UD66" s="39"/>
      <c r="UE66" s="39"/>
      <c r="UF66" s="39"/>
      <c r="UG66" s="39"/>
      <c r="UH66" s="39"/>
      <c r="UI66" s="39"/>
      <c r="UJ66" s="39"/>
      <c r="UK66" s="39"/>
      <c r="UL66" s="39"/>
      <c r="UM66" s="39"/>
      <c r="UN66" s="39"/>
      <c r="UO66" s="39"/>
      <c r="UP66" s="39"/>
      <c r="UQ66" s="39"/>
      <c r="UR66" s="39"/>
      <c r="US66" s="39"/>
      <c r="UT66" s="39"/>
      <c r="UU66" s="39"/>
      <c r="UV66" s="39"/>
      <c r="UW66" s="39"/>
      <c r="UX66" s="39"/>
      <c r="UY66" s="39"/>
      <c r="UZ66" s="39"/>
      <c r="VA66" s="39"/>
      <c r="VB66" s="39"/>
      <c r="VC66" s="39"/>
      <c r="VD66" s="39"/>
      <c r="VE66" s="39"/>
      <c r="VF66" s="39"/>
      <c r="VG66" s="39"/>
      <c r="VH66" s="39"/>
      <c r="VI66" s="39"/>
      <c r="VJ66" s="39"/>
      <c r="VK66" s="39"/>
      <c r="VL66" s="39"/>
      <c r="VM66" s="39"/>
      <c r="VN66" s="39"/>
      <c r="VO66" s="39"/>
      <c r="VP66" s="39"/>
      <c r="VQ66" s="39"/>
      <c r="VR66" s="39"/>
      <c r="VS66" s="39"/>
      <c r="VT66" s="39"/>
      <c r="VU66" s="39"/>
      <c r="VV66" s="39"/>
      <c r="VW66" s="39"/>
      <c r="VX66" s="39"/>
      <c r="VY66" s="39"/>
      <c r="VZ66" s="39"/>
      <c r="WA66" s="39"/>
      <c r="WB66" s="39"/>
      <c r="WC66" s="39"/>
      <c r="WD66" s="39"/>
      <c r="WE66" s="39"/>
      <c r="WF66" s="39"/>
      <c r="WG66" s="39"/>
      <c r="WH66" s="39"/>
      <c r="WI66" s="39"/>
      <c r="WJ66" s="39"/>
      <c r="WK66" s="39"/>
      <c r="WL66" s="39"/>
      <c r="WM66" s="39"/>
      <c r="WN66" s="39"/>
      <c r="WO66" s="39"/>
      <c r="WP66" s="39"/>
      <c r="WQ66" s="39"/>
      <c r="WR66" s="39"/>
      <c r="WS66" s="39"/>
      <c r="WT66" s="39"/>
      <c r="WU66" s="39"/>
      <c r="WV66" s="39"/>
      <c r="WW66" s="39"/>
      <c r="WX66" s="39"/>
      <c r="WY66" s="39"/>
      <c r="WZ66" s="39"/>
      <c r="XA66" s="39"/>
      <c r="XB66" s="39"/>
      <c r="XC66" s="39"/>
      <c r="XD66" s="39"/>
      <c r="XE66" s="39"/>
      <c r="XF66" s="39"/>
      <c r="XG66" s="39"/>
      <c r="XH66" s="39"/>
      <c r="XI66" s="39"/>
      <c r="XJ66" s="39"/>
      <c r="XK66" s="39"/>
      <c r="XL66" s="39"/>
      <c r="XM66" s="39"/>
      <c r="XN66" s="39"/>
      <c r="XO66" s="39"/>
      <c r="XP66" s="39"/>
      <c r="XQ66" s="39"/>
      <c r="XR66" s="39"/>
      <c r="XS66" s="39"/>
      <c r="XT66" s="39"/>
      <c r="XU66" s="39"/>
      <c r="XV66" s="39"/>
      <c r="XW66" s="39"/>
      <c r="XX66" s="39"/>
      <c r="XY66" s="39"/>
      <c r="XZ66" s="39"/>
      <c r="YA66" s="39"/>
      <c r="YB66" s="39"/>
      <c r="YC66" s="39"/>
      <c r="YD66" s="39"/>
      <c r="YE66" s="39"/>
      <c r="YF66" s="39"/>
      <c r="YG66" s="39"/>
      <c r="YH66" s="39"/>
      <c r="YI66" s="39"/>
      <c r="YJ66" s="39"/>
      <c r="YK66" s="39"/>
      <c r="YL66" s="39"/>
      <c r="YM66" s="39"/>
      <c r="YN66" s="39"/>
      <c r="YO66" s="39"/>
      <c r="YP66" s="39"/>
      <c r="YQ66" s="39"/>
      <c r="YR66" s="39"/>
      <c r="YS66" s="39"/>
      <c r="YT66" s="39"/>
      <c r="YU66" s="39"/>
      <c r="YV66" s="39"/>
      <c r="YW66" s="39"/>
      <c r="YX66" s="39"/>
      <c r="YY66" s="39"/>
      <c r="YZ66" s="39"/>
      <c r="ZA66" s="39"/>
      <c r="ZB66" s="39"/>
      <c r="ZC66" s="39"/>
      <c r="ZD66" s="39"/>
      <c r="ZE66" s="39"/>
      <c r="ZF66" s="39"/>
      <c r="ZG66" s="39"/>
      <c r="ZH66" s="39"/>
      <c r="ZI66" s="39"/>
      <c r="ZJ66" s="39"/>
      <c r="ZK66" s="39"/>
      <c r="ZL66" s="39"/>
      <c r="ZM66" s="39"/>
      <c r="ZN66" s="39"/>
      <c r="ZO66" s="39"/>
      <c r="ZP66" s="39"/>
      <c r="ZQ66" s="39"/>
      <c r="ZR66" s="39"/>
      <c r="ZS66" s="39"/>
      <c r="ZT66" s="39"/>
      <c r="ZU66" s="39"/>
      <c r="ZV66" s="39"/>
      <c r="ZW66" s="39"/>
      <c r="ZX66" s="39"/>
      <c r="ZY66" s="39"/>
      <c r="ZZ66" s="39"/>
      <c r="AAA66" s="39"/>
      <c r="AAB66" s="39"/>
      <c r="AAC66" s="39"/>
      <c r="AAD66" s="39"/>
      <c r="AAE66" s="39"/>
      <c r="AAF66" s="39"/>
      <c r="AAG66" s="39"/>
      <c r="AAH66" s="39"/>
      <c r="AAI66" s="39"/>
      <c r="AAJ66" s="39"/>
      <c r="AAK66" s="39"/>
      <c r="AAL66" s="39"/>
      <c r="AAM66" s="39"/>
      <c r="AAN66" s="39"/>
      <c r="AAO66" s="39"/>
      <c r="AAP66" s="39"/>
      <c r="AAQ66" s="39"/>
      <c r="AAR66" s="39"/>
      <c r="AAS66" s="39"/>
      <c r="AAT66" s="39"/>
      <c r="AAU66" s="39"/>
      <c r="AAV66" s="39"/>
      <c r="AAW66" s="39"/>
      <c r="AAX66" s="39"/>
      <c r="AAY66" s="39"/>
      <c r="AAZ66" s="39"/>
      <c r="ABA66" s="39"/>
      <c r="ABB66" s="39"/>
      <c r="ABC66" s="39"/>
      <c r="ABD66" s="39"/>
      <c r="ABE66" s="39"/>
      <c r="ABF66" s="39"/>
      <c r="ABG66" s="39"/>
      <c r="ABH66" s="39"/>
      <c r="ABI66" s="39"/>
      <c r="ABJ66" s="39"/>
      <c r="ABK66" s="39"/>
      <c r="ABL66" s="39"/>
      <c r="ABM66" s="39"/>
      <c r="ABN66" s="39"/>
      <c r="ABO66" s="39"/>
      <c r="ABP66" s="39"/>
      <c r="ABQ66" s="39"/>
      <c r="ABR66" s="39"/>
      <c r="ABS66" s="39"/>
      <c r="ABT66" s="39"/>
      <c r="ABU66" s="39"/>
      <c r="ABV66" s="39"/>
      <c r="ABW66" s="39"/>
      <c r="ABX66" s="39"/>
      <c r="ABY66" s="39"/>
      <c r="ABZ66" s="39"/>
      <c r="ACA66" s="39"/>
      <c r="ACB66" s="39"/>
      <c r="ACC66" s="39"/>
      <c r="ACD66" s="39"/>
      <c r="ACE66" s="39"/>
      <c r="ACF66" s="39"/>
      <c r="ACG66" s="39"/>
      <c r="ACH66" s="39"/>
      <c r="ACI66" s="39"/>
      <c r="ACJ66" s="39"/>
      <c r="ACK66" s="39"/>
      <c r="ACL66" s="39"/>
      <c r="ACM66" s="39"/>
      <c r="ACN66" s="39"/>
      <c r="ACO66" s="39"/>
      <c r="ACP66" s="39"/>
      <c r="ACQ66" s="39"/>
      <c r="ACR66" s="39"/>
      <c r="ACS66" s="39"/>
      <c r="ACT66" s="39"/>
      <c r="ACU66" s="39"/>
      <c r="ACV66" s="39"/>
      <c r="ACW66" s="39"/>
      <c r="ACX66" s="39"/>
      <c r="ACY66" s="39"/>
      <c r="ACZ66" s="39"/>
      <c r="ADA66" s="39"/>
      <c r="ADB66" s="39"/>
      <c r="ADC66" s="39"/>
      <c r="ADD66" s="39"/>
      <c r="ADE66" s="39"/>
      <c r="ADF66" s="39"/>
      <c r="ADG66" s="39"/>
      <c r="ADH66" s="39"/>
      <c r="ADI66" s="39"/>
      <c r="ADJ66" s="39"/>
      <c r="ADK66" s="39"/>
      <c r="ADL66" s="39"/>
      <c r="ADM66" s="39"/>
      <c r="ADN66" s="39"/>
      <c r="ADO66" s="39"/>
      <c r="ADP66" s="39"/>
      <c r="ADQ66" s="39"/>
      <c r="ADR66" s="39"/>
      <c r="ADS66" s="39"/>
      <c r="ADT66" s="39"/>
      <c r="ADU66" s="39"/>
      <c r="ADV66" s="39"/>
      <c r="ADW66" s="39"/>
      <c r="ADX66" s="39"/>
      <c r="ADY66" s="39"/>
      <c r="ADZ66" s="39"/>
      <c r="AEA66" s="39"/>
      <c r="AEB66" s="39"/>
      <c r="AEC66" s="39"/>
      <c r="AED66" s="39"/>
      <c r="AEE66" s="39"/>
      <c r="AEF66" s="39"/>
      <c r="AEG66" s="39"/>
      <c r="AEH66" s="39"/>
      <c r="AEI66" s="39"/>
      <c r="AEJ66" s="39"/>
      <c r="AEK66" s="39"/>
      <c r="AEL66" s="39"/>
      <c r="AEM66" s="39"/>
      <c r="AEN66" s="39"/>
      <c r="AEO66" s="39"/>
      <c r="AEP66" s="39"/>
      <c r="AEQ66" s="39"/>
      <c r="AER66" s="39"/>
      <c r="AES66" s="39"/>
      <c r="AET66" s="39"/>
      <c r="AEU66" s="39"/>
      <c r="AEV66" s="39"/>
      <c r="AEW66" s="39"/>
      <c r="AEX66" s="39"/>
      <c r="AEY66" s="39"/>
      <c r="AEZ66" s="39"/>
      <c r="AFA66" s="39"/>
      <c r="AFB66" s="39"/>
      <c r="AFC66" s="39"/>
      <c r="AFD66" s="39"/>
      <c r="AFE66" s="39"/>
      <c r="AFF66" s="39"/>
      <c r="AFG66" s="39"/>
      <c r="AFH66" s="39"/>
      <c r="AFI66" s="39"/>
      <c r="AFJ66" s="39"/>
      <c r="AFK66" s="39"/>
      <c r="AFL66" s="39"/>
      <c r="AFM66" s="39"/>
      <c r="AFN66" s="39"/>
      <c r="AFO66" s="39"/>
      <c r="AFP66" s="39"/>
      <c r="AFQ66" s="39"/>
      <c r="AFR66" s="39"/>
      <c r="AFS66" s="39"/>
      <c r="AFT66" s="39"/>
      <c r="AFU66" s="39"/>
      <c r="AFV66" s="39"/>
      <c r="AFW66" s="39"/>
      <c r="AFX66" s="39"/>
      <c r="AFY66" s="39"/>
      <c r="AFZ66" s="39"/>
      <c r="AGA66" s="39"/>
      <c r="AGB66" s="39"/>
      <c r="AGC66" s="39"/>
      <c r="AGD66" s="39"/>
      <c r="AGE66" s="39"/>
      <c r="AGF66" s="39"/>
      <c r="AGG66" s="39"/>
      <c r="AGH66" s="39"/>
      <c r="AGI66" s="39"/>
      <c r="AGJ66" s="39"/>
      <c r="AGK66" s="39"/>
      <c r="AGL66" s="39"/>
      <c r="AGM66" s="39"/>
      <c r="AGN66" s="39"/>
      <c r="AGO66" s="39"/>
      <c r="AGP66" s="39"/>
      <c r="AGQ66" s="39"/>
      <c r="AGR66" s="39"/>
      <c r="AGS66" s="39"/>
      <c r="AGT66" s="39"/>
      <c r="AGU66" s="39"/>
      <c r="AGV66" s="39"/>
      <c r="AGW66" s="39"/>
      <c r="AGX66" s="39"/>
      <c r="AGY66" s="39"/>
      <c r="AGZ66" s="39"/>
      <c r="AHA66" s="39"/>
      <c r="AHB66" s="39"/>
      <c r="AHC66" s="39"/>
      <c r="AHD66" s="39"/>
      <c r="AHE66" s="39"/>
      <c r="AHF66" s="39"/>
      <c r="AHG66" s="39"/>
      <c r="AHH66" s="39"/>
      <c r="AHI66" s="39"/>
      <c r="AHJ66" s="39"/>
      <c r="AHK66" s="39"/>
      <c r="AHL66" s="39"/>
      <c r="AHM66" s="39"/>
      <c r="AHN66" s="39"/>
      <c r="AHO66" s="39"/>
      <c r="AHP66" s="39"/>
      <c r="AHQ66" s="39"/>
      <c r="AHR66" s="39"/>
      <c r="AHS66" s="39"/>
      <c r="AHT66" s="39"/>
      <c r="AHU66" s="39"/>
      <c r="AHV66" s="39"/>
      <c r="AHW66" s="39"/>
      <c r="AHX66" s="39"/>
      <c r="AHY66" s="39"/>
      <c r="AHZ66" s="39"/>
      <c r="AIA66" s="39"/>
      <c r="AIB66" s="39"/>
      <c r="AIC66" s="39"/>
      <c r="AID66" s="39"/>
      <c r="AIE66" s="39"/>
      <c r="AIF66" s="39"/>
      <c r="AIG66" s="39"/>
      <c r="AIH66" s="39"/>
      <c r="AII66" s="39"/>
      <c r="AIJ66" s="39"/>
      <c r="AIK66" s="39"/>
      <c r="AIL66" s="39"/>
      <c r="AIM66" s="39"/>
      <c r="AIN66" s="39"/>
      <c r="AIO66" s="39"/>
      <c r="AIP66" s="39"/>
      <c r="AIQ66" s="39"/>
      <c r="AIR66" s="39"/>
      <c r="AIS66" s="39"/>
      <c r="AIT66" s="39"/>
      <c r="AIU66" s="39"/>
      <c r="AIV66" s="39"/>
      <c r="AIW66" s="39"/>
      <c r="AIX66" s="39"/>
      <c r="AIY66" s="39"/>
      <c r="AIZ66" s="39"/>
      <c r="AJA66" s="39"/>
      <c r="AJB66" s="39"/>
      <c r="AJC66" s="39"/>
      <c r="AJD66" s="39"/>
      <c r="AJE66" s="39"/>
      <c r="AJF66" s="39"/>
      <c r="AJG66" s="39"/>
      <c r="AJH66" s="39"/>
      <c r="AJI66" s="39"/>
      <c r="AJJ66" s="39"/>
      <c r="AJK66" s="39"/>
      <c r="AJL66" s="39"/>
      <c r="AJM66" s="39"/>
      <c r="AJN66" s="39"/>
      <c r="AJO66" s="39"/>
      <c r="AJP66" s="39"/>
      <c r="AJQ66" s="39"/>
      <c r="AJR66" s="39"/>
      <c r="AJS66" s="39"/>
      <c r="AJT66" s="39"/>
      <c r="AJU66" s="39"/>
      <c r="AJV66" s="39"/>
      <c r="AJW66" s="39"/>
      <c r="AJX66" s="39"/>
      <c r="AJY66" s="39"/>
      <c r="AJZ66" s="39"/>
      <c r="AKA66" s="39"/>
      <c r="AKB66" s="39"/>
      <c r="AKC66" s="39"/>
      <c r="AKD66" s="39"/>
      <c r="AKE66" s="39"/>
      <c r="AKF66" s="39"/>
      <c r="AKG66" s="39"/>
      <c r="AKH66" s="39"/>
      <c r="AKI66" s="39"/>
      <c r="AKJ66" s="39"/>
      <c r="AKK66" s="39"/>
      <c r="AKL66" s="39"/>
      <c r="AKM66" s="39"/>
      <c r="AKN66" s="39"/>
      <c r="AKO66" s="39"/>
      <c r="AKP66" s="39"/>
      <c r="AKQ66" s="39"/>
      <c r="AKR66" s="39"/>
      <c r="AKS66" s="39"/>
      <c r="AKT66" s="39"/>
      <c r="AKU66" s="39"/>
      <c r="AKV66" s="39"/>
      <c r="AKW66" s="39"/>
      <c r="AKX66" s="39"/>
      <c r="AKY66" s="39"/>
      <c r="AKZ66" s="39"/>
      <c r="ALA66" s="39"/>
      <c r="ALB66" s="39"/>
      <c r="ALC66" s="39"/>
      <c r="ALD66" s="39"/>
      <c r="ALE66" s="39"/>
      <c r="ALF66" s="39"/>
      <c r="ALG66" s="39"/>
      <c r="ALH66" s="39"/>
      <c r="ALI66" s="39"/>
      <c r="ALJ66" s="39"/>
      <c r="ALK66" s="39"/>
      <c r="ALL66" s="39"/>
      <c r="ALM66" s="39"/>
      <c r="ALN66" s="39"/>
      <c r="ALO66" s="39"/>
      <c r="ALP66" s="39"/>
      <c r="ALQ66" s="39"/>
      <c r="ALR66" s="39"/>
      <c r="ALS66" s="39"/>
      <c r="ALT66" s="39"/>
      <c r="ALU66" s="39"/>
      <c r="ALV66" s="39"/>
      <c r="ALW66" s="39"/>
      <c r="ALX66" s="39"/>
      <c r="ALY66" s="39"/>
      <c r="ALZ66" s="39"/>
      <c r="AMA66" s="39"/>
      <c r="AMB66" s="39"/>
      <c r="AMC66" s="39"/>
      <c r="AMD66" s="39"/>
      <c r="AME66" s="39"/>
      <c r="AMF66" s="39"/>
      <c r="AMG66" s="39"/>
      <c r="AMH66" s="39"/>
      <c r="AMI66" s="39"/>
    </row>
    <row r="67" spans="1:1024" ht="36.75" customHeight="1" x14ac:dyDescent="0.25">
      <c r="A67" s="45" t="s">
        <v>122</v>
      </c>
      <c r="B67" s="21" t="s">
        <v>174</v>
      </c>
      <c r="C67" s="48" t="s">
        <v>169</v>
      </c>
      <c r="D67" s="17" t="s">
        <v>25</v>
      </c>
      <c r="E67" s="17">
        <v>1</v>
      </c>
      <c r="F67" s="14">
        <f t="shared" ref="F67:F69" si="3">E67*$C$10</f>
        <v>2</v>
      </c>
      <c r="G67" s="15" t="s">
        <v>26</v>
      </c>
      <c r="H67" s="16"/>
      <c r="I67" s="16"/>
      <c r="J67" s="16"/>
    </row>
    <row r="68" spans="1:1024" s="23" customFormat="1" x14ac:dyDescent="0.25">
      <c r="A68" s="45" t="s">
        <v>123</v>
      </c>
      <c r="B68" s="21" t="s">
        <v>170</v>
      </c>
      <c r="C68" s="21" t="s">
        <v>31</v>
      </c>
      <c r="D68" s="17" t="s">
        <v>25</v>
      </c>
      <c r="E68" s="17">
        <v>1</v>
      </c>
      <c r="F68" s="14">
        <f t="shared" si="3"/>
        <v>2</v>
      </c>
      <c r="G68" s="15" t="s">
        <v>32</v>
      </c>
      <c r="H68" s="16"/>
      <c r="I68" s="16"/>
      <c r="J68" s="16"/>
      <c r="K68"/>
      <c r="AMJ68"/>
    </row>
    <row r="69" spans="1:1024" s="2" customFormat="1" ht="51" x14ac:dyDescent="0.25">
      <c r="A69" s="45" t="s">
        <v>124</v>
      </c>
      <c r="B69" s="30" t="s">
        <v>165</v>
      </c>
      <c r="C69" s="30" t="s">
        <v>36</v>
      </c>
      <c r="D69" s="18" t="s">
        <v>25</v>
      </c>
      <c r="E69" s="13">
        <v>1</v>
      </c>
      <c r="F69" s="14">
        <f t="shared" si="3"/>
        <v>2</v>
      </c>
      <c r="G69" s="15" t="s">
        <v>26</v>
      </c>
      <c r="H69" s="16"/>
      <c r="I69" s="16"/>
      <c r="J69" s="16"/>
      <c r="K69"/>
      <c r="AMJ69"/>
    </row>
    <row r="70" spans="1:1024" x14ac:dyDescent="0.25">
      <c r="A70" s="50" t="s">
        <v>74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24" ht="51" x14ac:dyDescent="0.25">
      <c r="A71" s="40" t="s">
        <v>14</v>
      </c>
      <c r="B71" s="41" t="s">
        <v>15</v>
      </c>
      <c r="C71" s="40" t="s">
        <v>16</v>
      </c>
      <c r="D71" s="40" t="s">
        <v>17</v>
      </c>
      <c r="E71" s="40" t="s">
        <v>38</v>
      </c>
      <c r="F71" s="40" t="s">
        <v>38</v>
      </c>
      <c r="G71" s="36" t="s">
        <v>20</v>
      </c>
      <c r="H71" s="37" t="s">
        <v>21</v>
      </c>
      <c r="I71" s="37" t="s">
        <v>22</v>
      </c>
      <c r="J71" s="36" t="s">
        <v>23</v>
      </c>
    </row>
    <row r="72" spans="1:1024" x14ac:dyDescent="0.25">
      <c r="A72" s="45" t="s">
        <v>125</v>
      </c>
      <c r="B72" s="19" t="s">
        <v>75</v>
      </c>
      <c r="C72" s="7" t="s">
        <v>163</v>
      </c>
      <c r="D72" s="18" t="s">
        <v>25</v>
      </c>
      <c r="E72" s="18">
        <v>1</v>
      </c>
      <c r="F72" s="14">
        <f>E72*$C$10</f>
        <v>2</v>
      </c>
      <c r="G72" s="15" t="s">
        <v>26</v>
      </c>
      <c r="H72" s="16"/>
      <c r="I72" s="16"/>
      <c r="J72" s="16"/>
    </row>
    <row r="73" spans="1:1024" x14ac:dyDescent="0.25">
      <c r="A73" s="45" t="s">
        <v>126</v>
      </c>
      <c r="B73" s="19" t="s">
        <v>101</v>
      </c>
      <c r="C73" s="7" t="s">
        <v>166</v>
      </c>
      <c r="D73" s="18" t="s">
        <v>25</v>
      </c>
      <c r="E73" s="18">
        <v>1</v>
      </c>
      <c r="F73" s="14">
        <f>E73*$C$10</f>
        <v>2</v>
      </c>
      <c r="G73" s="15" t="s">
        <v>26</v>
      </c>
      <c r="H73" s="16"/>
      <c r="I73" s="16"/>
      <c r="J73" s="16"/>
    </row>
    <row r="74" spans="1:1024" x14ac:dyDescent="0.25">
      <c r="A74" s="45" t="s">
        <v>127</v>
      </c>
      <c r="B74" s="19" t="s">
        <v>77</v>
      </c>
      <c r="C74" s="7" t="s">
        <v>167</v>
      </c>
      <c r="D74" s="18" t="s">
        <v>25</v>
      </c>
      <c r="E74" s="18">
        <v>1</v>
      </c>
      <c r="F74" s="14">
        <f>E74*$C$10</f>
        <v>2</v>
      </c>
      <c r="G74" s="15" t="s">
        <v>26</v>
      </c>
      <c r="H74" s="16"/>
      <c r="I74" s="16"/>
      <c r="J74" s="16"/>
    </row>
    <row r="75" spans="1:1024" x14ac:dyDescent="0.25">
      <c r="A75" s="45" t="s">
        <v>128</v>
      </c>
      <c r="B75" s="19" t="s">
        <v>79</v>
      </c>
      <c r="C75" s="7" t="s">
        <v>80</v>
      </c>
      <c r="D75" s="18" t="s">
        <v>25</v>
      </c>
      <c r="E75" s="18">
        <v>1</v>
      </c>
      <c r="F75" s="14">
        <f>E75*$C$10</f>
        <v>2</v>
      </c>
      <c r="G75" s="15" t="s">
        <v>26</v>
      </c>
      <c r="H75" s="16"/>
      <c r="I75" s="16"/>
      <c r="J75" s="16"/>
    </row>
    <row r="76" spans="1:1024" x14ac:dyDescent="0.25">
      <c r="A76" s="45" t="s">
        <v>129</v>
      </c>
      <c r="B76" s="19" t="s">
        <v>81</v>
      </c>
      <c r="C76" s="19" t="s">
        <v>82</v>
      </c>
      <c r="D76" s="18" t="s">
        <v>25</v>
      </c>
      <c r="E76" s="18">
        <v>1</v>
      </c>
      <c r="F76" s="14">
        <f>E76*$C$10</f>
        <v>2</v>
      </c>
      <c r="G76" s="15" t="s">
        <v>26</v>
      </c>
      <c r="H76" s="16"/>
      <c r="I76" s="16"/>
      <c r="J76" s="16"/>
    </row>
    <row r="77" spans="1:1024" ht="18" customHeight="1" x14ac:dyDescent="0.25">
      <c r="A77" s="56" t="s">
        <v>37</v>
      </c>
      <c r="B77" s="56"/>
      <c r="C77" s="56"/>
      <c r="D77" s="56"/>
      <c r="E77" s="56"/>
      <c r="F77" s="56"/>
      <c r="G77" s="56"/>
      <c r="H77" s="56"/>
      <c r="I77" s="56"/>
      <c r="J77" s="56"/>
    </row>
    <row r="78" spans="1:1024" s="38" customFormat="1" ht="51" x14ac:dyDescent="0.25">
      <c r="A78" s="36" t="s">
        <v>14</v>
      </c>
      <c r="B78" s="35" t="s">
        <v>15</v>
      </c>
      <c r="C78" s="36" t="s">
        <v>16</v>
      </c>
      <c r="D78" s="36" t="s">
        <v>17</v>
      </c>
      <c r="E78" s="36" t="s">
        <v>18</v>
      </c>
      <c r="F78" s="36" t="s">
        <v>19</v>
      </c>
      <c r="G78" s="36" t="s">
        <v>20</v>
      </c>
      <c r="H78" s="37" t="s">
        <v>21</v>
      </c>
      <c r="I78" s="37" t="s">
        <v>22</v>
      </c>
      <c r="J78" s="36" t="s">
        <v>23</v>
      </c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/>
      <c r="KN78" s="39"/>
      <c r="KO78" s="39"/>
      <c r="KP78" s="39"/>
      <c r="KQ78" s="39"/>
      <c r="KR78" s="39"/>
      <c r="KS78" s="39"/>
      <c r="KT78" s="39"/>
      <c r="KU78" s="39"/>
      <c r="KV78" s="39"/>
      <c r="KW78" s="39"/>
      <c r="KX78" s="39"/>
      <c r="KY78" s="39"/>
      <c r="KZ78" s="39"/>
      <c r="LA78" s="39"/>
      <c r="LB78" s="39"/>
      <c r="LC78" s="39"/>
      <c r="LD78" s="39"/>
      <c r="LE78" s="39"/>
      <c r="LF78" s="39"/>
      <c r="LG78" s="39"/>
      <c r="LH78" s="39"/>
      <c r="LI78" s="39"/>
      <c r="LJ78" s="39"/>
      <c r="LK78" s="39"/>
      <c r="LL78" s="39"/>
      <c r="LM78" s="39"/>
      <c r="LN78" s="39"/>
      <c r="LO78" s="39"/>
      <c r="LP78" s="39"/>
      <c r="LQ78" s="39"/>
      <c r="LR78" s="39"/>
      <c r="LS78" s="39"/>
      <c r="LT78" s="39"/>
      <c r="LU78" s="39"/>
      <c r="LV78" s="39"/>
      <c r="LW78" s="39"/>
      <c r="LX78" s="39"/>
      <c r="LY78" s="39"/>
      <c r="LZ78" s="39"/>
      <c r="MA78" s="39"/>
      <c r="MB78" s="39"/>
      <c r="MC78" s="39"/>
      <c r="MD78" s="39"/>
      <c r="ME78" s="39"/>
      <c r="MF78" s="39"/>
      <c r="MG78" s="39"/>
      <c r="MH78" s="39"/>
      <c r="MI78" s="39"/>
      <c r="MJ78" s="39"/>
      <c r="MK78" s="39"/>
      <c r="ML78" s="39"/>
      <c r="MM78" s="39"/>
      <c r="MN78" s="39"/>
      <c r="MO78" s="39"/>
      <c r="MP78" s="39"/>
      <c r="MQ78" s="39"/>
      <c r="MR78" s="39"/>
      <c r="MS78" s="39"/>
      <c r="MT78" s="39"/>
      <c r="MU78" s="39"/>
      <c r="MV78" s="39"/>
      <c r="MW78" s="39"/>
      <c r="MX78" s="39"/>
      <c r="MY78" s="39"/>
      <c r="MZ78" s="39"/>
      <c r="NA78" s="39"/>
      <c r="NB78" s="39"/>
      <c r="NC78" s="39"/>
      <c r="ND78" s="39"/>
      <c r="NE78" s="39"/>
      <c r="NF78" s="39"/>
      <c r="NG78" s="39"/>
      <c r="NH78" s="39"/>
      <c r="NI78" s="39"/>
      <c r="NJ78" s="39"/>
      <c r="NK78" s="39"/>
      <c r="NL78" s="39"/>
      <c r="NM78" s="39"/>
      <c r="NN78" s="39"/>
      <c r="NO78" s="39"/>
      <c r="NP78" s="39"/>
      <c r="NQ78" s="39"/>
      <c r="NR78" s="39"/>
      <c r="NS78" s="39"/>
      <c r="NT78" s="39"/>
      <c r="NU78" s="39"/>
      <c r="NV78" s="39"/>
      <c r="NW78" s="39"/>
      <c r="NX78" s="39"/>
      <c r="NY78" s="39"/>
      <c r="NZ78" s="39"/>
      <c r="OA78" s="39"/>
      <c r="OB78" s="39"/>
      <c r="OC78" s="39"/>
      <c r="OD78" s="39"/>
      <c r="OE78" s="39"/>
      <c r="OF78" s="39"/>
      <c r="OG78" s="39"/>
      <c r="OH78" s="39"/>
      <c r="OI78" s="39"/>
      <c r="OJ78" s="39"/>
      <c r="OK78" s="39"/>
      <c r="OL78" s="39"/>
      <c r="OM78" s="39"/>
      <c r="ON78" s="39"/>
      <c r="OO78" s="39"/>
      <c r="OP78" s="39"/>
      <c r="OQ78" s="39"/>
      <c r="OR78" s="39"/>
      <c r="OS78" s="39"/>
      <c r="OT78" s="39"/>
      <c r="OU78" s="39"/>
      <c r="OV78" s="39"/>
      <c r="OW78" s="39"/>
      <c r="OX78" s="39"/>
      <c r="OY78" s="39"/>
      <c r="OZ78" s="39"/>
      <c r="PA78" s="39"/>
      <c r="PB78" s="39"/>
      <c r="PC78" s="39"/>
      <c r="PD78" s="39"/>
      <c r="PE78" s="39"/>
      <c r="PF78" s="39"/>
      <c r="PG78" s="39"/>
      <c r="PH78" s="39"/>
      <c r="PI78" s="39"/>
      <c r="PJ78" s="39"/>
      <c r="PK78" s="39"/>
      <c r="PL78" s="39"/>
      <c r="PM78" s="39"/>
      <c r="PN78" s="39"/>
      <c r="PO78" s="39"/>
      <c r="PP78" s="39"/>
      <c r="PQ78" s="39"/>
      <c r="PR78" s="39"/>
      <c r="PS78" s="39"/>
      <c r="PT78" s="39"/>
      <c r="PU78" s="39"/>
      <c r="PV78" s="39"/>
      <c r="PW78" s="39"/>
      <c r="PX78" s="39"/>
      <c r="PY78" s="39"/>
      <c r="PZ78" s="39"/>
      <c r="QA78" s="39"/>
      <c r="QB78" s="39"/>
      <c r="QC78" s="39"/>
      <c r="QD78" s="39"/>
      <c r="QE78" s="39"/>
      <c r="QF78" s="39"/>
      <c r="QG78" s="39"/>
      <c r="QH78" s="39"/>
      <c r="QI78" s="39"/>
      <c r="QJ78" s="39"/>
      <c r="QK78" s="39"/>
      <c r="QL78" s="39"/>
      <c r="QM78" s="39"/>
      <c r="QN78" s="39"/>
      <c r="QO78" s="39"/>
      <c r="QP78" s="39"/>
      <c r="QQ78" s="39"/>
      <c r="QR78" s="39"/>
      <c r="QS78" s="39"/>
      <c r="QT78" s="39"/>
      <c r="QU78" s="39"/>
      <c r="QV78" s="39"/>
      <c r="QW78" s="39"/>
      <c r="QX78" s="39"/>
      <c r="QY78" s="39"/>
      <c r="QZ78" s="39"/>
      <c r="RA78" s="39"/>
      <c r="RB78" s="39"/>
      <c r="RC78" s="39"/>
      <c r="RD78" s="39"/>
      <c r="RE78" s="39"/>
      <c r="RF78" s="39"/>
      <c r="RG78" s="39"/>
      <c r="RH78" s="39"/>
      <c r="RI78" s="39"/>
      <c r="RJ78" s="39"/>
      <c r="RK78" s="39"/>
      <c r="RL78" s="39"/>
      <c r="RM78" s="39"/>
      <c r="RN78" s="39"/>
      <c r="RO78" s="39"/>
      <c r="RP78" s="39"/>
      <c r="RQ78" s="39"/>
      <c r="RR78" s="39"/>
      <c r="RS78" s="39"/>
      <c r="RT78" s="39"/>
      <c r="RU78" s="39"/>
      <c r="RV78" s="39"/>
      <c r="RW78" s="39"/>
      <c r="RX78" s="39"/>
      <c r="RY78" s="39"/>
      <c r="RZ78" s="39"/>
      <c r="SA78" s="39"/>
      <c r="SB78" s="39"/>
      <c r="SC78" s="39"/>
      <c r="SD78" s="39"/>
      <c r="SE78" s="39"/>
      <c r="SF78" s="39"/>
      <c r="SG78" s="39"/>
      <c r="SH78" s="39"/>
      <c r="SI78" s="39"/>
      <c r="SJ78" s="39"/>
      <c r="SK78" s="39"/>
      <c r="SL78" s="39"/>
      <c r="SM78" s="39"/>
      <c r="SN78" s="39"/>
      <c r="SO78" s="39"/>
      <c r="SP78" s="39"/>
      <c r="SQ78" s="39"/>
      <c r="SR78" s="39"/>
      <c r="SS78" s="39"/>
      <c r="ST78" s="39"/>
      <c r="SU78" s="39"/>
      <c r="SV78" s="39"/>
      <c r="SW78" s="39"/>
      <c r="SX78" s="39"/>
      <c r="SY78" s="39"/>
      <c r="SZ78" s="39"/>
      <c r="TA78" s="39"/>
      <c r="TB78" s="39"/>
      <c r="TC78" s="39"/>
      <c r="TD78" s="39"/>
      <c r="TE78" s="39"/>
      <c r="TF78" s="39"/>
      <c r="TG78" s="39"/>
      <c r="TH78" s="39"/>
      <c r="TI78" s="39"/>
      <c r="TJ78" s="39"/>
      <c r="TK78" s="39"/>
      <c r="TL78" s="39"/>
      <c r="TM78" s="39"/>
      <c r="TN78" s="39"/>
      <c r="TO78" s="39"/>
      <c r="TP78" s="39"/>
      <c r="TQ78" s="39"/>
      <c r="TR78" s="39"/>
      <c r="TS78" s="39"/>
      <c r="TT78" s="39"/>
      <c r="TU78" s="39"/>
      <c r="TV78" s="39"/>
      <c r="TW78" s="39"/>
      <c r="TX78" s="39"/>
      <c r="TY78" s="39"/>
      <c r="TZ78" s="39"/>
      <c r="UA78" s="39"/>
      <c r="UB78" s="39"/>
      <c r="UC78" s="39"/>
      <c r="UD78" s="39"/>
      <c r="UE78" s="39"/>
      <c r="UF78" s="39"/>
      <c r="UG78" s="39"/>
      <c r="UH78" s="39"/>
      <c r="UI78" s="39"/>
      <c r="UJ78" s="39"/>
      <c r="UK78" s="39"/>
      <c r="UL78" s="39"/>
      <c r="UM78" s="39"/>
      <c r="UN78" s="39"/>
      <c r="UO78" s="39"/>
      <c r="UP78" s="39"/>
      <c r="UQ78" s="39"/>
      <c r="UR78" s="39"/>
      <c r="US78" s="39"/>
      <c r="UT78" s="39"/>
      <c r="UU78" s="39"/>
      <c r="UV78" s="39"/>
      <c r="UW78" s="39"/>
      <c r="UX78" s="39"/>
      <c r="UY78" s="39"/>
      <c r="UZ78" s="39"/>
      <c r="VA78" s="39"/>
      <c r="VB78" s="39"/>
      <c r="VC78" s="39"/>
      <c r="VD78" s="39"/>
      <c r="VE78" s="39"/>
      <c r="VF78" s="39"/>
      <c r="VG78" s="39"/>
      <c r="VH78" s="39"/>
      <c r="VI78" s="39"/>
      <c r="VJ78" s="39"/>
      <c r="VK78" s="39"/>
      <c r="VL78" s="39"/>
      <c r="VM78" s="39"/>
      <c r="VN78" s="39"/>
      <c r="VO78" s="39"/>
      <c r="VP78" s="39"/>
      <c r="VQ78" s="39"/>
      <c r="VR78" s="39"/>
      <c r="VS78" s="39"/>
      <c r="VT78" s="39"/>
      <c r="VU78" s="39"/>
      <c r="VV78" s="39"/>
      <c r="VW78" s="39"/>
      <c r="VX78" s="39"/>
      <c r="VY78" s="39"/>
      <c r="VZ78" s="39"/>
      <c r="WA78" s="39"/>
      <c r="WB78" s="39"/>
      <c r="WC78" s="39"/>
      <c r="WD78" s="39"/>
      <c r="WE78" s="39"/>
      <c r="WF78" s="39"/>
      <c r="WG78" s="39"/>
      <c r="WH78" s="39"/>
      <c r="WI78" s="39"/>
      <c r="WJ78" s="39"/>
      <c r="WK78" s="39"/>
      <c r="WL78" s="39"/>
      <c r="WM78" s="39"/>
      <c r="WN78" s="39"/>
      <c r="WO78" s="39"/>
      <c r="WP78" s="39"/>
      <c r="WQ78" s="39"/>
      <c r="WR78" s="39"/>
      <c r="WS78" s="39"/>
      <c r="WT78" s="39"/>
      <c r="WU78" s="39"/>
      <c r="WV78" s="39"/>
      <c r="WW78" s="39"/>
      <c r="WX78" s="39"/>
      <c r="WY78" s="39"/>
      <c r="WZ78" s="39"/>
      <c r="XA78" s="39"/>
      <c r="XB78" s="39"/>
      <c r="XC78" s="39"/>
      <c r="XD78" s="39"/>
      <c r="XE78" s="39"/>
      <c r="XF78" s="39"/>
      <c r="XG78" s="39"/>
      <c r="XH78" s="39"/>
      <c r="XI78" s="39"/>
      <c r="XJ78" s="39"/>
      <c r="XK78" s="39"/>
      <c r="XL78" s="39"/>
      <c r="XM78" s="39"/>
      <c r="XN78" s="39"/>
      <c r="XO78" s="39"/>
      <c r="XP78" s="39"/>
      <c r="XQ78" s="39"/>
      <c r="XR78" s="39"/>
      <c r="XS78" s="39"/>
      <c r="XT78" s="39"/>
      <c r="XU78" s="39"/>
      <c r="XV78" s="39"/>
      <c r="XW78" s="39"/>
      <c r="XX78" s="39"/>
      <c r="XY78" s="39"/>
      <c r="XZ78" s="39"/>
      <c r="YA78" s="39"/>
      <c r="YB78" s="39"/>
      <c r="YC78" s="39"/>
      <c r="YD78" s="39"/>
      <c r="YE78" s="39"/>
      <c r="YF78" s="39"/>
      <c r="YG78" s="39"/>
      <c r="YH78" s="39"/>
      <c r="YI78" s="39"/>
      <c r="YJ78" s="39"/>
      <c r="YK78" s="39"/>
      <c r="YL78" s="39"/>
      <c r="YM78" s="39"/>
      <c r="YN78" s="39"/>
      <c r="YO78" s="39"/>
      <c r="YP78" s="39"/>
      <c r="YQ78" s="39"/>
      <c r="YR78" s="39"/>
      <c r="YS78" s="39"/>
      <c r="YT78" s="39"/>
      <c r="YU78" s="39"/>
      <c r="YV78" s="39"/>
      <c r="YW78" s="39"/>
      <c r="YX78" s="39"/>
      <c r="YY78" s="39"/>
      <c r="YZ78" s="39"/>
      <c r="ZA78" s="39"/>
      <c r="ZB78" s="39"/>
      <c r="ZC78" s="39"/>
      <c r="ZD78" s="39"/>
      <c r="ZE78" s="39"/>
      <c r="ZF78" s="39"/>
      <c r="ZG78" s="39"/>
      <c r="ZH78" s="39"/>
      <c r="ZI78" s="39"/>
      <c r="ZJ78" s="39"/>
      <c r="ZK78" s="39"/>
      <c r="ZL78" s="39"/>
      <c r="ZM78" s="39"/>
      <c r="ZN78" s="39"/>
      <c r="ZO78" s="39"/>
      <c r="ZP78" s="39"/>
      <c r="ZQ78" s="39"/>
      <c r="ZR78" s="39"/>
      <c r="ZS78" s="39"/>
      <c r="ZT78" s="39"/>
      <c r="ZU78" s="39"/>
      <c r="ZV78" s="39"/>
      <c r="ZW78" s="39"/>
      <c r="ZX78" s="39"/>
      <c r="ZY78" s="39"/>
      <c r="ZZ78" s="39"/>
      <c r="AAA78" s="39"/>
      <c r="AAB78" s="39"/>
      <c r="AAC78" s="39"/>
      <c r="AAD78" s="39"/>
      <c r="AAE78" s="39"/>
      <c r="AAF78" s="39"/>
      <c r="AAG78" s="39"/>
      <c r="AAH78" s="39"/>
      <c r="AAI78" s="39"/>
      <c r="AAJ78" s="39"/>
      <c r="AAK78" s="39"/>
      <c r="AAL78" s="39"/>
      <c r="AAM78" s="39"/>
      <c r="AAN78" s="39"/>
      <c r="AAO78" s="39"/>
      <c r="AAP78" s="39"/>
      <c r="AAQ78" s="39"/>
      <c r="AAR78" s="39"/>
      <c r="AAS78" s="39"/>
      <c r="AAT78" s="39"/>
      <c r="AAU78" s="39"/>
      <c r="AAV78" s="39"/>
      <c r="AAW78" s="39"/>
      <c r="AAX78" s="39"/>
      <c r="AAY78" s="39"/>
      <c r="AAZ78" s="39"/>
      <c r="ABA78" s="39"/>
      <c r="ABB78" s="39"/>
      <c r="ABC78" s="39"/>
      <c r="ABD78" s="39"/>
      <c r="ABE78" s="39"/>
      <c r="ABF78" s="39"/>
      <c r="ABG78" s="39"/>
      <c r="ABH78" s="39"/>
      <c r="ABI78" s="39"/>
      <c r="ABJ78" s="39"/>
      <c r="ABK78" s="39"/>
      <c r="ABL78" s="39"/>
      <c r="ABM78" s="39"/>
      <c r="ABN78" s="39"/>
      <c r="ABO78" s="39"/>
      <c r="ABP78" s="39"/>
      <c r="ABQ78" s="39"/>
      <c r="ABR78" s="39"/>
      <c r="ABS78" s="39"/>
      <c r="ABT78" s="39"/>
      <c r="ABU78" s="39"/>
      <c r="ABV78" s="39"/>
      <c r="ABW78" s="39"/>
      <c r="ABX78" s="39"/>
      <c r="ABY78" s="39"/>
      <c r="ABZ78" s="39"/>
      <c r="ACA78" s="39"/>
      <c r="ACB78" s="39"/>
      <c r="ACC78" s="39"/>
      <c r="ACD78" s="39"/>
      <c r="ACE78" s="39"/>
      <c r="ACF78" s="39"/>
      <c r="ACG78" s="39"/>
      <c r="ACH78" s="39"/>
      <c r="ACI78" s="39"/>
      <c r="ACJ78" s="39"/>
      <c r="ACK78" s="39"/>
      <c r="ACL78" s="39"/>
      <c r="ACM78" s="39"/>
      <c r="ACN78" s="39"/>
      <c r="ACO78" s="39"/>
      <c r="ACP78" s="39"/>
      <c r="ACQ78" s="39"/>
      <c r="ACR78" s="39"/>
      <c r="ACS78" s="39"/>
      <c r="ACT78" s="39"/>
      <c r="ACU78" s="39"/>
      <c r="ACV78" s="39"/>
      <c r="ACW78" s="39"/>
      <c r="ACX78" s="39"/>
      <c r="ACY78" s="39"/>
      <c r="ACZ78" s="39"/>
      <c r="ADA78" s="39"/>
      <c r="ADB78" s="39"/>
      <c r="ADC78" s="39"/>
      <c r="ADD78" s="39"/>
      <c r="ADE78" s="39"/>
      <c r="ADF78" s="39"/>
      <c r="ADG78" s="39"/>
      <c r="ADH78" s="39"/>
      <c r="ADI78" s="39"/>
      <c r="ADJ78" s="39"/>
      <c r="ADK78" s="39"/>
      <c r="ADL78" s="39"/>
      <c r="ADM78" s="39"/>
      <c r="ADN78" s="39"/>
      <c r="ADO78" s="39"/>
      <c r="ADP78" s="39"/>
      <c r="ADQ78" s="39"/>
      <c r="ADR78" s="39"/>
      <c r="ADS78" s="39"/>
      <c r="ADT78" s="39"/>
      <c r="ADU78" s="39"/>
      <c r="ADV78" s="39"/>
      <c r="ADW78" s="39"/>
      <c r="ADX78" s="39"/>
      <c r="ADY78" s="39"/>
      <c r="ADZ78" s="39"/>
      <c r="AEA78" s="39"/>
      <c r="AEB78" s="39"/>
      <c r="AEC78" s="39"/>
      <c r="AED78" s="39"/>
      <c r="AEE78" s="39"/>
      <c r="AEF78" s="39"/>
      <c r="AEG78" s="39"/>
      <c r="AEH78" s="39"/>
      <c r="AEI78" s="39"/>
      <c r="AEJ78" s="39"/>
      <c r="AEK78" s="39"/>
      <c r="AEL78" s="39"/>
      <c r="AEM78" s="39"/>
      <c r="AEN78" s="39"/>
      <c r="AEO78" s="39"/>
      <c r="AEP78" s="39"/>
      <c r="AEQ78" s="39"/>
      <c r="AER78" s="39"/>
      <c r="AES78" s="39"/>
      <c r="AET78" s="39"/>
      <c r="AEU78" s="39"/>
      <c r="AEV78" s="39"/>
      <c r="AEW78" s="39"/>
      <c r="AEX78" s="39"/>
      <c r="AEY78" s="39"/>
      <c r="AEZ78" s="39"/>
      <c r="AFA78" s="39"/>
      <c r="AFB78" s="39"/>
      <c r="AFC78" s="39"/>
      <c r="AFD78" s="39"/>
      <c r="AFE78" s="39"/>
      <c r="AFF78" s="39"/>
      <c r="AFG78" s="39"/>
      <c r="AFH78" s="39"/>
      <c r="AFI78" s="39"/>
      <c r="AFJ78" s="39"/>
      <c r="AFK78" s="39"/>
      <c r="AFL78" s="39"/>
      <c r="AFM78" s="39"/>
      <c r="AFN78" s="39"/>
      <c r="AFO78" s="39"/>
      <c r="AFP78" s="39"/>
      <c r="AFQ78" s="39"/>
      <c r="AFR78" s="39"/>
      <c r="AFS78" s="39"/>
      <c r="AFT78" s="39"/>
      <c r="AFU78" s="39"/>
      <c r="AFV78" s="39"/>
      <c r="AFW78" s="39"/>
      <c r="AFX78" s="39"/>
      <c r="AFY78" s="39"/>
      <c r="AFZ78" s="39"/>
      <c r="AGA78" s="39"/>
      <c r="AGB78" s="39"/>
      <c r="AGC78" s="39"/>
      <c r="AGD78" s="39"/>
      <c r="AGE78" s="39"/>
      <c r="AGF78" s="39"/>
      <c r="AGG78" s="39"/>
      <c r="AGH78" s="39"/>
      <c r="AGI78" s="39"/>
      <c r="AGJ78" s="39"/>
      <c r="AGK78" s="39"/>
      <c r="AGL78" s="39"/>
      <c r="AGM78" s="39"/>
      <c r="AGN78" s="39"/>
      <c r="AGO78" s="39"/>
      <c r="AGP78" s="39"/>
      <c r="AGQ78" s="39"/>
      <c r="AGR78" s="39"/>
      <c r="AGS78" s="39"/>
      <c r="AGT78" s="39"/>
      <c r="AGU78" s="39"/>
      <c r="AGV78" s="39"/>
      <c r="AGW78" s="39"/>
      <c r="AGX78" s="39"/>
      <c r="AGY78" s="39"/>
      <c r="AGZ78" s="39"/>
      <c r="AHA78" s="39"/>
      <c r="AHB78" s="39"/>
      <c r="AHC78" s="39"/>
      <c r="AHD78" s="39"/>
      <c r="AHE78" s="39"/>
      <c r="AHF78" s="39"/>
      <c r="AHG78" s="39"/>
      <c r="AHH78" s="39"/>
      <c r="AHI78" s="39"/>
      <c r="AHJ78" s="39"/>
      <c r="AHK78" s="39"/>
      <c r="AHL78" s="39"/>
      <c r="AHM78" s="39"/>
      <c r="AHN78" s="39"/>
      <c r="AHO78" s="39"/>
      <c r="AHP78" s="39"/>
      <c r="AHQ78" s="39"/>
      <c r="AHR78" s="39"/>
      <c r="AHS78" s="39"/>
      <c r="AHT78" s="39"/>
      <c r="AHU78" s="39"/>
      <c r="AHV78" s="39"/>
      <c r="AHW78" s="39"/>
      <c r="AHX78" s="39"/>
      <c r="AHY78" s="39"/>
      <c r="AHZ78" s="39"/>
      <c r="AIA78" s="39"/>
      <c r="AIB78" s="39"/>
      <c r="AIC78" s="39"/>
      <c r="AID78" s="39"/>
      <c r="AIE78" s="39"/>
      <c r="AIF78" s="39"/>
      <c r="AIG78" s="39"/>
      <c r="AIH78" s="39"/>
      <c r="AII78" s="39"/>
      <c r="AIJ78" s="39"/>
      <c r="AIK78" s="39"/>
      <c r="AIL78" s="39"/>
      <c r="AIM78" s="39"/>
      <c r="AIN78" s="39"/>
      <c r="AIO78" s="39"/>
      <c r="AIP78" s="39"/>
      <c r="AIQ78" s="39"/>
      <c r="AIR78" s="39"/>
      <c r="AIS78" s="39"/>
      <c r="AIT78" s="39"/>
      <c r="AIU78" s="39"/>
      <c r="AIV78" s="39"/>
      <c r="AIW78" s="39"/>
      <c r="AIX78" s="39"/>
      <c r="AIY78" s="39"/>
      <c r="AIZ78" s="39"/>
      <c r="AJA78" s="39"/>
      <c r="AJB78" s="39"/>
      <c r="AJC78" s="39"/>
      <c r="AJD78" s="39"/>
      <c r="AJE78" s="39"/>
      <c r="AJF78" s="39"/>
      <c r="AJG78" s="39"/>
      <c r="AJH78" s="39"/>
      <c r="AJI78" s="39"/>
      <c r="AJJ78" s="39"/>
      <c r="AJK78" s="39"/>
      <c r="AJL78" s="39"/>
      <c r="AJM78" s="39"/>
      <c r="AJN78" s="39"/>
      <c r="AJO78" s="39"/>
      <c r="AJP78" s="39"/>
      <c r="AJQ78" s="39"/>
      <c r="AJR78" s="39"/>
      <c r="AJS78" s="39"/>
      <c r="AJT78" s="39"/>
      <c r="AJU78" s="39"/>
      <c r="AJV78" s="39"/>
      <c r="AJW78" s="39"/>
      <c r="AJX78" s="39"/>
      <c r="AJY78" s="39"/>
      <c r="AJZ78" s="39"/>
      <c r="AKA78" s="39"/>
      <c r="AKB78" s="39"/>
      <c r="AKC78" s="39"/>
      <c r="AKD78" s="39"/>
      <c r="AKE78" s="39"/>
      <c r="AKF78" s="39"/>
      <c r="AKG78" s="39"/>
      <c r="AKH78" s="39"/>
      <c r="AKI78" s="39"/>
      <c r="AKJ78" s="39"/>
      <c r="AKK78" s="39"/>
      <c r="AKL78" s="39"/>
      <c r="AKM78" s="39"/>
      <c r="AKN78" s="39"/>
      <c r="AKO78" s="39"/>
      <c r="AKP78" s="39"/>
      <c r="AKQ78" s="39"/>
      <c r="AKR78" s="39"/>
      <c r="AKS78" s="39"/>
      <c r="AKT78" s="39"/>
      <c r="AKU78" s="39"/>
      <c r="AKV78" s="39"/>
      <c r="AKW78" s="39"/>
      <c r="AKX78" s="39"/>
      <c r="AKY78" s="39"/>
      <c r="AKZ78" s="39"/>
      <c r="ALA78" s="39"/>
      <c r="ALB78" s="39"/>
      <c r="ALC78" s="39"/>
      <c r="ALD78" s="39"/>
      <c r="ALE78" s="39"/>
      <c r="ALF78" s="39"/>
      <c r="ALG78" s="39"/>
      <c r="ALH78" s="39"/>
      <c r="ALI78" s="39"/>
      <c r="ALJ78" s="39"/>
      <c r="ALK78" s="39"/>
      <c r="ALL78" s="39"/>
      <c r="ALM78" s="39"/>
      <c r="ALN78" s="39"/>
      <c r="ALO78" s="39"/>
      <c r="ALP78" s="39"/>
      <c r="ALQ78" s="39"/>
      <c r="ALR78" s="39"/>
      <c r="ALS78" s="39"/>
      <c r="ALT78" s="39"/>
      <c r="ALU78" s="39"/>
      <c r="ALV78" s="39"/>
      <c r="ALW78" s="39"/>
      <c r="ALX78" s="39"/>
      <c r="ALY78" s="39"/>
      <c r="ALZ78" s="39"/>
      <c r="AMA78" s="39"/>
      <c r="AMB78" s="39"/>
      <c r="AMC78" s="39"/>
      <c r="AMD78" s="39"/>
      <c r="AME78" s="39"/>
      <c r="AMF78" s="39"/>
      <c r="AMG78" s="39"/>
      <c r="AMH78" s="39"/>
      <c r="AMI78" s="39"/>
    </row>
    <row r="79" spans="1:1024" ht="30.6" customHeight="1" x14ac:dyDescent="0.25">
      <c r="A79" s="45" t="s">
        <v>130</v>
      </c>
      <c r="B79" s="19" t="s">
        <v>104</v>
      </c>
      <c r="C79" s="19" t="s">
        <v>171</v>
      </c>
      <c r="D79" s="18" t="s">
        <v>25</v>
      </c>
      <c r="E79" s="18">
        <v>1</v>
      </c>
      <c r="F79" s="14">
        <f>E79*$C$10</f>
        <v>2</v>
      </c>
      <c r="G79" s="15" t="s">
        <v>32</v>
      </c>
      <c r="H79" s="16"/>
      <c r="I79" s="16"/>
      <c r="J79" s="16"/>
    </row>
    <row r="80" spans="1:1024" ht="18" customHeight="1" x14ac:dyDescent="0.25">
      <c r="A80" s="45" t="s">
        <v>131</v>
      </c>
      <c r="B80" s="19" t="s">
        <v>39</v>
      </c>
      <c r="C80" s="19" t="s">
        <v>40</v>
      </c>
      <c r="D80" s="18" t="s">
        <v>25</v>
      </c>
      <c r="E80" s="18">
        <v>1</v>
      </c>
      <c r="F80" s="14">
        <f>E80*$C$10</f>
        <v>2</v>
      </c>
      <c r="G80" s="15" t="s">
        <v>32</v>
      </c>
      <c r="H80" s="16"/>
      <c r="I80" s="16"/>
      <c r="J80" s="16"/>
    </row>
    <row r="81" spans="1:1024" ht="13.9" customHeight="1" x14ac:dyDescent="0.25">
      <c r="A81" s="56" t="s">
        <v>41</v>
      </c>
      <c r="B81" s="56"/>
      <c r="C81" s="56"/>
      <c r="D81" s="56"/>
      <c r="E81" s="56"/>
      <c r="F81" s="56"/>
      <c r="G81" s="56"/>
      <c r="H81" s="56"/>
      <c r="I81" s="56"/>
      <c r="J81" s="56"/>
    </row>
    <row r="82" spans="1:1024" s="38" customFormat="1" ht="51" x14ac:dyDescent="0.25">
      <c r="A82" s="40" t="s">
        <v>14</v>
      </c>
      <c r="B82" s="41" t="s">
        <v>15</v>
      </c>
      <c r="C82" s="40" t="s">
        <v>16</v>
      </c>
      <c r="D82" s="40" t="s">
        <v>17</v>
      </c>
      <c r="E82" s="40" t="s">
        <v>38</v>
      </c>
      <c r="F82" s="40" t="s">
        <v>38</v>
      </c>
      <c r="G82" s="36" t="s">
        <v>20</v>
      </c>
      <c r="H82" s="37" t="s">
        <v>21</v>
      </c>
      <c r="I82" s="37" t="s">
        <v>22</v>
      </c>
      <c r="J82" s="36" t="s">
        <v>23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/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  <c r="WT82" s="39"/>
      <c r="WU82" s="39"/>
      <c r="WV82" s="39"/>
      <c r="WW82" s="39"/>
      <c r="WX82" s="39"/>
      <c r="WY82" s="39"/>
      <c r="WZ82" s="39"/>
      <c r="XA82" s="39"/>
      <c r="XB82" s="39"/>
      <c r="XC82" s="39"/>
      <c r="XD82" s="39"/>
      <c r="XE82" s="39"/>
      <c r="XF82" s="39"/>
      <c r="XG82" s="39"/>
      <c r="XH82" s="39"/>
      <c r="XI82" s="39"/>
      <c r="XJ82" s="39"/>
      <c r="XK82" s="39"/>
      <c r="XL82" s="39"/>
      <c r="XM82" s="39"/>
      <c r="XN82" s="39"/>
      <c r="XO82" s="39"/>
      <c r="XP82" s="39"/>
      <c r="XQ82" s="39"/>
      <c r="XR82" s="39"/>
      <c r="XS82" s="39"/>
      <c r="XT82" s="39"/>
      <c r="XU82" s="39"/>
      <c r="XV82" s="39"/>
      <c r="XW82" s="39"/>
      <c r="XX82" s="39"/>
      <c r="XY82" s="39"/>
      <c r="XZ82" s="39"/>
      <c r="YA82" s="39"/>
      <c r="YB82" s="39"/>
      <c r="YC82" s="39"/>
      <c r="YD82" s="39"/>
      <c r="YE82" s="39"/>
      <c r="YF82" s="39"/>
      <c r="YG82" s="39"/>
      <c r="YH82" s="39"/>
      <c r="YI82" s="39"/>
      <c r="YJ82" s="39"/>
      <c r="YK82" s="39"/>
      <c r="YL82" s="39"/>
      <c r="YM82" s="39"/>
      <c r="YN82" s="39"/>
      <c r="YO82" s="39"/>
      <c r="YP82" s="39"/>
      <c r="YQ82" s="39"/>
      <c r="YR82" s="39"/>
      <c r="YS82" s="39"/>
      <c r="YT82" s="39"/>
      <c r="YU82" s="39"/>
      <c r="YV82" s="39"/>
      <c r="YW82" s="39"/>
      <c r="YX82" s="39"/>
      <c r="YY82" s="39"/>
      <c r="YZ82" s="39"/>
      <c r="ZA82" s="39"/>
      <c r="ZB82" s="39"/>
      <c r="ZC82" s="39"/>
      <c r="ZD82" s="39"/>
      <c r="ZE82" s="39"/>
      <c r="ZF82" s="39"/>
      <c r="ZG82" s="39"/>
      <c r="ZH82" s="39"/>
      <c r="ZI82" s="39"/>
      <c r="ZJ82" s="39"/>
      <c r="ZK82" s="39"/>
      <c r="ZL82" s="39"/>
      <c r="ZM82" s="39"/>
      <c r="ZN82" s="39"/>
      <c r="ZO82" s="39"/>
      <c r="ZP82" s="39"/>
      <c r="ZQ82" s="39"/>
      <c r="ZR82" s="39"/>
      <c r="ZS82" s="39"/>
      <c r="ZT82" s="39"/>
      <c r="ZU82" s="39"/>
      <c r="ZV82" s="39"/>
      <c r="ZW82" s="39"/>
      <c r="ZX82" s="39"/>
      <c r="ZY82" s="39"/>
      <c r="ZZ82" s="39"/>
      <c r="AAA82" s="39"/>
      <c r="AAB82" s="39"/>
      <c r="AAC82" s="39"/>
      <c r="AAD82" s="39"/>
      <c r="AAE82" s="39"/>
      <c r="AAF82" s="39"/>
      <c r="AAG82" s="39"/>
      <c r="AAH82" s="39"/>
      <c r="AAI82" s="39"/>
      <c r="AAJ82" s="39"/>
      <c r="AAK82" s="39"/>
      <c r="AAL82" s="39"/>
      <c r="AAM82" s="39"/>
      <c r="AAN82" s="39"/>
      <c r="AAO82" s="39"/>
      <c r="AAP82" s="39"/>
      <c r="AAQ82" s="39"/>
      <c r="AAR82" s="39"/>
      <c r="AAS82" s="39"/>
      <c r="AAT82" s="39"/>
      <c r="AAU82" s="39"/>
      <c r="AAV82" s="39"/>
      <c r="AAW82" s="39"/>
      <c r="AAX82" s="39"/>
      <c r="AAY82" s="39"/>
      <c r="AAZ82" s="39"/>
      <c r="ABA82" s="39"/>
      <c r="ABB82" s="39"/>
      <c r="ABC82" s="39"/>
      <c r="ABD82" s="39"/>
      <c r="ABE82" s="39"/>
      <c r="ABF82" s="39"/>
      <c r="ABG82" s="39"/>
      <c r="ABH82" s="39"/>
      <c r="ABI82" s="39"/>
      <c r="ABJ82" s="39"/>
      <c r="ABK82" s="39"/>
      <c r="ABL82" s="39"/>
      <c r="ABM82" s="39"/>
      <c r="ABN82" s="39"/>
      <c r="ABO82" s="39"/>
      <c r="ABP82" s="39"/>
      <c r="ABQ82" s="39"/>
      <c r="ABR82" s="39"/>
      <c r="ABS82" s="39"/>
      <c r="ABT82" s="39"/>
      <c r="ABU82" s="39"/>
      <c r="ABV82" s="39"/>
      <c r="ABW82" s="39"/>
      <c r="ABX82" s="39"/>
      <c r="ABY82" s="39"/>
      <c r="ABZ82" s="39"/>
      <c r="ACA82" s="39"/>
      <c r="ACB82" s="39"/>
      <c r="ACC82" s="39"/>
      <c r="ACD82" s="39"/>
      <c r="ACE82" s="39"/>
      <c r="ACF82" s="39"/>
      <c r="ACG82" s="39"/>
      <c r="ACH82" s="39"/>
      <c r="ACI82" s="39"/>
      <c r="ACJ82" s="39"/>
      <c r="ACK82" s="39"/>
      <c r="ACL82" s="39"/>
      <c r="ACM82" s="39"/>
      <c r="ACN82" s="39"/>
      <c r="ACO82" s="39"/>
      <c r="ACP82" s="39"/>
      <c r="ACQ82" s="39"/>
      <c r="ACR82" s="39"/>
      <c r="ACS82" s="39"/>
      <c r="ACT82" s="39"/>
      <c r="ACU82" s="39"/>
      <c r="ACV82" s="39"/>
      <c r="ACW82" s="39"/>
      <c r="ACX82" s="39"/>
      <c r="ACY82" s="39"/>
      <c r="ACZ82" s="39"/>
      <c r="ADA82" s="39"/>
      <c r="ADB82" s="39"/>
      <c r="ADC82" s="39"/>
      <c r="ADD82" s="39"/>
      <c r="ADE82" s="39"/>
      <c r="ADF82" s="39"/>
      <c r="ADG82" s="39"/>
      <c r="ADH82" s="39"/>
      <c r="ADI82" s="39"/>
      <c r="ADJ82" s="39"/>
      <c r="ADK82" s="39"/>
      <c r="ADL82" s="39"/>
      <c r="ADM82" s="39"/>
      <c r="ADN82" s="39"/>
      <c r="ADO82" s="39"/>
      <c r="ADP82" s="39"/>
      <c r="ADQ82" s="39"/>
      <c r="ADR82" s="39"/>
      <c r="ADS82" s="39"/>
      <c r="ADT82" s="39"/>
      <c r="ADU82" s="39"/>
      <c r="ADV82" s="39"/>
      <c r="ADW82" s="39"/>
      <c r="ADX82" s="39"/>
      <c r="ADY82" s="39"/>
      <c r="ADZ82" s="39"/>
      <c r="AEA82" s="39"/>
      <c r="AEB82" s="39"/>
      <c r="AEC82" s="39"/>
      <c r="AED82" s="39"/>
      <c r="AEE82" s="39"/>
      <c r="AEF82" s="39"/>
      <c r="AEG82" s="39"/>
      <c r="AEH82" s="39"/>
      <c r="AEI82" s="39"/>
      <c r="AEJ82" s="39"/>
      <c r="AEK82" s="39"/>
      <c r="AEL82" s="39"/>
      <c r="AEM82" s="39"/>
      <c r="AEN82" s="39"/>
      <c r="AEO82" s="39"/>
      <c r="AEP82" s="39"/>
      <c r="AEQ82" s="39"/>
      <c r="AER82" s="39"/>
      <c r="AES82" s="39"/>
      <c r="AET82" s="39"/>
      <c r="AEU82" s="39"/>
      <c r="AEV82" s="39"/>
      <c r="AEW82" s="39"/>
      <c r="AEX82" s="39"/>
      <c r="AEY82" s="39"/>
      <c r="AEZ82" s="39"/>
      <c r="AFA82" s="39"/>
      <c r="AFB82" s="39"/>
      <c r="AFC82" s="39"/>
      <c r="AFD82" s="39"/>
      <c r="AFE82" s="39"/>
      <c r="AFF82" s="39"/>
      <c r="AFG82" s="39"/>
      <c r="AFH82" s="39"/>
      <c r="AFI82" s="39"/>
      <c r="AFJ82" s="39"/>
      <c r="AFK82" s="39"/>
      <c r="AFL82" s="39"/>
      <c r="AFM82" s="39"/>
      <c r="AFN82" s="39"/>
      <c r="AFO82" s="39"/>
      <c r="AFP82" s="39"/>
      <c r="AFQ82" s="39"/>
      <c r="AFR82" s="39"/>
      <c r="AFS82" s="39"/>
      <c r="AFT82" s="39"/>
      <c r="AFU82" s="39"/>
      <c r="AFV82" s="39"/>
      <c r="AFW82" s="39"/>
      <c r="AFX82" s="39"/>
      <c r="AFY82" s="39"/>
      <c r="AFZ82" s="39"/>
      <c r="AGA82" s="39"/>
      <c r="AGB82" s="39"/>
      <c r="AGC82" s="39"/>
      <c r="AGD82" s="39"/>
      <c r="AGE82" s="39"/>
      <c r="AGF82" s="39"/>
      <c r="AGG82" s="39"/>
      <c r="AGH82" s="39"/>
      <c r="AGI82" s="39"/>
      <c r="AGJ82" s="39"/>
      <c r="AGK82" s="39"/>
      <c r="AGL82" s="39"/>
      <c r="AGM82" s="39"/>
      <c r="AGN82" s="39"/>
      <c r="AGO82" s="39"/>
      <c r="AGP82" s="39"/>
      <c r="AGQ82" s="39"/>
      <c r="AGR82" s="39"/>
      <c r="AGS82" s="39"/>
      <c r="AGT82" s="39"/>
      <c r="AGU82" s="39"/>
      <c r="AGV82" s="39"/>
      <c r="AGW82" s="39"/>
      <c r="AGX82" s="39"/>
      <c r="AGY82" s="39"/>
      <c r="AGZ82" s="39"/>
      <c r="AHA82" s="39"/>
      <c r="AHB82" s="39"/>
      <c r="AHC82" s="39"/>
      <c r="AHD82" s="39"/>
      <c r="AHE82" s="39"/>
      <c r="AHF82" s="39"/>
      <c r="AHG82" s="39"/>
      <c r="AHH82" s="39"/>
      <c r="AHI82" s="39"/>
      <c r="AHJ82" s="39"/>
      <c r="AHK82" s="39"/>
      <c r="AHL82" s="39"/>
      <c r="AHM82" s="39"/>
      <c r="AHN82" s="39"/>
      <c r="AHO82" s="39"/>
      <c r="AHP82" s="39"/>
      <c r="AHQ82" s="39"/>
      <c r="AHR82" s="39"/>
      <c r="AHS82" s="39"/>
      <c r="AHT82" s="39"/>
      <c r="AHU82" s="39"/>
      <c r="AHV82" s="39"/>
      <c r="AHW82" s="39"/>
      <c r="AHX82" s="39"/>
      <c r="AHY82" s="39"/>
      <c r="AHZ82" s="39"/>
      <c r="AIA82" s="39"/>
      <c r="AIB82" s="39"/>
      <c r="AIC82" s="39"/>
      <c r="AID82" s="39"/>
      <c r="AIE82" s="39"/>
      <c r="AIF82" s="39"/>
      <c r="AIG82" s="39"/>
      <c r="AIH82" s="39"/>
      <c r="AII82" s="39"/>
      <c r="AIJ82" s="39"/>
      <c r="AIK82" s="39"/>
      <c r="AIL82" s="39"/>
      <c r="AIM82" s="39"/>
      <c r="AIN82" s="39"/>
      <c r="AIO82" s="39"/>
      <c r="AIP82" s="39"/>
      <c r="AIQ82" s="39"/>
      <c r="AIR82" s="39"/>
      <c r="AIS82" s="39"/>
      <c r="AIT82" s="39"/>
      <c r="AIU82" s="39"/>
      <c r="AIV82" s="39"/>
      <c r="AIW82" s="39"/>
      <c r="AIX82" s="39"/>
      <c r="AIY82" s="39"/>
      <c r="AIZ82" s="39"/>
      <c r="AJA82" s="39"/>
      <c r="AJB82" s="39"/>
      <c r="AJC82" s="39"/>
      <c r="AJD82" s="39"/>
      <c r="AJE82" s="39"/>
      <c r="AJF82" s="39"/>
      <c r="AJG82" s="39"/>
      <c r="AJH82" s="39"/>
      <c r="AJI82" s="39"/>
      <c r="AJJ82" s="39"/>
      <c r="AJK82" s="39"/>
      <c r="AJL82" s="39"/>
      <c r="AJM82" s="39"/>
      <c r="AJN82" s="39"/>
      <c r="AJO82" s="39"/>
      <c r="AJP82" s="39"/>
      <c r="AJQ82" s="39"/>
      <c r="AJR82" s="39"/>
      <c r="AJS82" s="39"/>
      <c r="AJT82" s="39"/>
      <c r="AJU82" s="39"/>
      <c r="AJV82" s="39"/>
      <c r="AJW82" s="39"/>
      <c r="AJX82" s="39"/>
      <c r="AJY82" s="39"/>
      <c r="AJZ82" s="39"/>
      <c r="AKA82" s="39"/>
      <c r="AKB82" s="39"/>
      <c r="AKC82" s="39"/>
      <c r="AKD82" s="39"/>
      <c r="AKE82" s="39"/>
      <c r="AKF82" s="39"/>
      <c r="AKG82" s="39"/>
      <c r="AKH82" s="39"/>
      <c r="AKI82" s="39"/>
      <c r="AKJ82" s="39"/>
      <c r="AKK82" s="39"/>
      <c r="AKL82" s="39"/>
      <c r="AKM82" s="39"/>
      <c r="AKN82" s="39"/>
      <c r="AKO82" s="39"/>
      <c r="AKP82" s="39"/>
      <c r="AKQ82" s="39"/>
      <c r="AKR82" s="39"/>
      <c r="AKS82" s="39"/>
      <c r="AKT82" s="39"/>
      <c r="AKU82" s="39"/>
      <c r="AKV82" s="39"/>
      <c r="AKW82" s="39"/>
      <c r="AKX82" s="39"/>
      <c r="AKY82" s="39"/>
      <c r="AKZ82" s="39"/>
      <c r="ALA82" s="39"/>
      <c r="ALB82" s="39"/>
      <c r="ALC82" s="39"/>
      <c r="ALD82" s="39"/>
      <c r="ALE82" s="39"/>
      <c r="ALF82" s="39"/>
      <c r="ALG82" s="39"/>
      <c r="ALH82" s="39"/>
      <c r="ALI82" s="39"/>
      <c r="ALJ82" s="39"/>
      <c r="ALK82" s="39"/>
      <c r="ALL82" s="39"/>
      <c r="ALM82" s="39"/>
      <c r="ALN82" s="39"/>
      <c r="ALO82" s="39"/>
      <c r="ALP82" s="39"/>
      <c r="ALQ82" s="39"/>
      <c r="ALR82" s="39"/>
      <c r="ALS82" s="39"/>
      <c r="ALT82" s="39"/>
      <c r="ALU82" s="39"/>
      <c r="ALV82" s="39"/>
      <c r="ALW82" s="39"/>
      <c r="ALX82" s="39"/>
      <c r="ALY82" s="39"/>
      <c r="ALZ82" s="39"/>
      <c r="AMA82" s="39"/>
      <c r="AMB82" s="39"/>
      <c r="AMC82" s="39"/>
      <c r="AMD82" s="39"/>
      <c r="AME82" s="39"/>
      <c r="AMF82" s="39"/>
      <c r="AMG82" s="39"/>
      <c r="AMH82" s="39"/>
      <c r="AMI82" s="39"/>
    </row>
    <row r="83" spans="1:1024" x14ac:dyDescent="0.25">
      <c r="A83" s="45" t="s">
        <v>132</v>
      </c>
      <c r="B83" s="21" t="s">
        <v>42</v>
      </c>
      <c r="C83" s="22" t="s">
        <v>43</v>
      </c>
      <c r="D83" s="13" t="s">
        <v>25</v>
      </c>
      <c r="E83" s="13">
        <v>1</v>
      </c>
      <c r="F83" s="14">
        <f>E83*$C$10</f>
        <v>2</v>
      </c>
      <c r="G83" s="15" t="s">
        <v>26</v>
      </c>
      <c r="H83" s="16"/>
      <c r="I83" s="16"/>
      <c r="J83" s="16"/>
    </row>
    <row r="84" spans="1:1024" x14ac:dyDescent="0.25">
      <c r="A84" s="45" t="s">
        <v>133</v>
      </c>
      <c r="B84" s="21" t="s">
        <v>44</v>
      </c>
      <c r="C84" s="22" t="s">
        <v>45</v>
      </c>
      <c r="D84" s="13" t="s">
        <v>25</v>
      </c>
      <c r="E84" s="13">
        <v>1</v>
      </c>
      <c r="F84" s="14">
        <f>E84*$C$10</f>
        <v>2</v>
      </c>
      <c r="G84" s="15" t="s">
        <v>26</v>
      </c>
      <c r="H84" s="16"/>
      <c r="I84" s="16"/>
      <c r="J84" s="16"/>
    </row>
    <row r="85" spans="1:1024" ht="18" customHeight="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24" ht="18" customHeight="1" x14ac:dyDescent="0.25">
      <c r="A86" s="59" t="str">
        <f>"ОБОРУДОВАНИЕ НА ПЛОЩАДКУ (КОЛИЧЕСТВО УЧАСТНИКОВ "&amp;C9&amp;" )"</f>
        <v>ОБОРУДОВАНИЕ НА ПЛОЩАДКУ (КОЛИЧЕСТВО УЧАСТНИКОВ 6 )</v>
      </c>
      <c r="B86" s="59"/>
      <c r="C86" s="59"/>
      <c r="D86" s="59"/>
      <c r="E86" s="59"/>
      <c r="F86" s="59"/>
      <c r="G86" s="59"/>
      <c r="H86" s="59"/>
      <c r="I86" s="59"/>
      <c r="J86" s="59"/>
    </row>
    <row r="87" spans="1:1024" ht="18" customHeight="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</row>
    <row r="88" spans="1:1024" s="38" customFormat="1" ht="51" x14ac:dyDescent="0.25">
      <c r="A88" s="36" t="s">
        <v>14</v>
      </c>
      <c r="B88" s="35" t="s">
        <v>15</v>
      </c>
      <c r="C88" s="36" t="s">
        <v>16</v>
      </c>
      <c r="D88" s="36" t="s">
        <v>17</v>
      </c>
      <c r="E88" s="36" t="s">
        <v>175</v>
      </c>
      <c r="F88" s="36" t="s">
        <v>19</v>
      </c>
      <c r="G88" s="36" t="s">
        <v>20</v>
      </c>
      <c r="H88" s="37" t="s">
        <v>21</v>
      </c>
      <c r="I88" s="37" t="s">
        <v>22</v>
      </c>
      <c r="J88" s="36" t="s">
        <v>23</v>
      </c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  <c r="ME88" s="39"/>
      <c r="MF88" s="39"/>
      <c r="MG88" s="39"/>
      <c r="MH88" s="39"/>
      <c r="MI88" s="39"/>
      <c r="MJ88" s="39"/>
      <c r="MK88" s="39"/>
      <c r="ML88" s="39"/>
      <c r="MM88" s="39"/>
      <c r="MN88" s="39"/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/>
      <c r="NE88" s="39"/>
      <c r="NF88" s="39"/>
      <c r="NG88" s="39"/>
      <c r="NH88" s="39"/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/>
      <c r="NT88" s="39"/>
      <c r="NU88" s="39"/>
      <c r="NV88" s="39"/>
      <c r="NW88" s="39"/>
      <c r="NX88" s="39"/>
      <c r="NY88" s="39"/>
      <c r="NZ88" s="39"/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  <c r="PH88" s="39"/>
      <c r="PI88" s="39"/>
      <c r="PJ88" s="39"/>
      <c r="PK88" s="39"/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/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/>
      <c r="RB88" s="39"/>
      <c r="RC88" s="39"/>
      <c r="RD88" s="39"/>
      <c r="RE88" s="39"/>
      <c r="RF88" s="39"/>
      <c r="RG88" s="39"/>
      <c r="RH88" s="39"/>
      <c r="RI88" s="39"/>
      <c r="RJ88" s="39"/>
      <c r="RK88" s="39"/>
      <c r="RL88" s="39"/>
      <c r="RM88" s="39"/>
      <c r="RN88" s="39"/>
      <c r="RO88" s="39"/>
      <c r="RP88" s="39"/>
      <c r="RQ88" s="39"/>
      <c r="RR88" s="39"/>
      <c r="RS88" s="39"/>
      <c r="RT88" s="39"/>
      <c r="RU88" s="39"/>
      <c r="RV88" s="39"/>
      <c r="RW88" s="39"/>
      <c r="RX88" s="39"/>
      <c r="RY88" s="39"/>
      <c r="RZ88" s="39"/>
      <c r="SA88" s="39"/>
      <c r="SB88" s="39"/>
      <c r="SC88" s="39"/>
      <c r="SD88" s="39"/>
      <c r="SE88" s="39"/>
      <c r="SF88" s="39"/>
      <c r="SG88" s="39"/>
      <c r="SH88" s="39"/>
      <c r="SI88" s="39"/>
      <c r="SJ88" s="39"/>
      <c r="SK88" s="39"/>
      <c r="SL88" s="39"/>
      <c r="SM88" s="39"/>
      <c r="SN88" s="39"/>
      <c r="SO88" s="39"/>
      <c r="SP88" s="39"/>
      <c r="SQ88" s="39"/>
      <c r="SR88" s="39"/>
      <c r="SS88" s="39"/>
      <c r="ST88" s="39"/>
      <c r="SU88" s="39"/>
      <c r="SV88" s="39"/>
      <c r="SW88" s="39"/>
      <c r="SX88" s="39"/>
      <c r="SY88" s="39"/>
      <c r="SZ88" s="39"/>
      <c r="TA88" s="39"/>
      <c r="TB88" s="39"/>
      <c r="TC88" s="39"/>
      <c r="TD88" s="39"/>
      <c r="TE88" s="39"/>
      <c r="TF88" s="39"/>
      <c r="TG88" s="39"/>
      <c r="TH88" s="39"/>
      <c r="TI88" s="39"/>
      <c r="TJ88" s="39"/>
      <c r="TK88" s="39"/>
      <c r="TL88" s="39"/>
      <c r="TM88" s="39"/>
      <c r="TN88" s="39"/>
      <c r="TO88" s="39"/>
      <c r="TP88" s="39"/>
      <c r="TQ88" s="39"/>
      <c r="TR88" s="39"/>
      <c r="TS88" s="39"/>
      <c r="TT88" s="39"/>
      <c r="TU88" s="39"/>
      <c r="TV88" s="39"/>
      <c r="TW88" s="39"/>
      <c r="TX88" s="39"/>
      <c r="TY88" s="39"/>
      <c r="TZ88" s="39"/>
      <c r="UA88" s="39"/>
      <c r="UB88" s="39"/>
      <c r="UC88" s="39"/>
      <c r="UD88" s="39"/>
      <c r="UE88" s="39"/>
      <c r="UF88" s="39"/>
      <c r="UG88" s="39"/>
      <c r="UH88" s="39"/>
      <c r="UI88" s="39"/>
      <c r="UJ88" s="39"/>
      <c r="UK88" s="39"/>
      <c r="UL88" s="39"/>
      <c r="UM88" s="39"/>
      <c r="UN88" s="39"/>
      <c r="UO88" s="39"/>
      <c r="UP88" s="39"/>
      <c r="UQ88" s="39"/>
      <c r="UR88" s="39"/>
      <c r="US88" s="39"/>
      <c r="UT88" s="39"/>
      <c r="UU88" s="39"/>
      <c r="UV88" s="39"/>
      <c r="UW88" s="39"/>
      <c r="UX88" s="39"/>
      <c r="UY88" s="39"/>
      <c r="UZ88" s="39"/>
      <c r="VA88" s="39"/>
      <c r="VB88" s="39"/>
      <c r="VC88" s="39"/>
      <c r="VD88" s="39"/>
      <c r="VE88" s="39"/>
      <c r="VF88" s="39"/>
      <c r="VG88" s="39"/>
      <c r="VH88" s="39"/>
      <c r="VI88" s="39"/>
      <c r="VJ88" s="39"/>
      <c r="VK88" s="39"/>
      <c r="VL88" s="39"/>
      <c r="VM88" s="39"/>
      <c r="VN88" s="39"/>
      <c r="VO88" s="39"/>
      <c r="VP88" s="39"/>
      <c r="VQ88" s="39"/>
      <c r="VR88" s="39"/>
      <c r="VS88" s="39"/>
      <c r="VT88" s="39"/>
      <c r="VU88" s="39"/>
      <c r="VV88" s="39"/>
      <c r="VW88" s="39"/>
      <c r="VX88" s="39"/>
      <c r="VY88" s="39"/>
      <c r="VZ88" s="39"/>
      <c r="WA88" s="39"/>
      <c r="WB88" s="39"/>
      <c r="WC88" s="39"/>
      <c r="WD88" s="39"/>
      <c r="WE88" s="39"/>
      <c r="WF88" s="39"/>
      <c r="WG88" s="39"/>
      <c r="WH88" s="39"/>
      <c r="WI88" s="39"/>
      <c r="WJ88" s="39"/>
      <c r="WK88" s="39"/>
      <c r="WL88" s="39"/>
      <c r="WM88" s="39"/>
      <c r="WN88" s="39"/>
      <c r="WO88" s="39"/>
      <c r="WP88" s="39"/>
      <c r="WQ88" s="39"/>
      <c r="WR88" s="39"/>
      <c r="WS88" s="39"/>
      <c r="WT88" s="39"/>
      <c r="WU88" s="39"/>
      <c r="WV88" s="39"/>
      <c r="WW88" s="39"/>
      <c r="WX88" s="39"/>
      <c r="WY88" s="39"/>
      <c r="WZ88" s="39"/>
      <c r="XA88" s="39"/>
      <c r="XB88" s="39"/>
      <c r="XC88" s="39"/>
      <c r="XD88" s="39"/>
      <c r="XE88" s="39"/>
      <c r="XF88" s="39"/>
      <c r="XG88" s="39"/>
      <c r="XH88" s="39"/>
      <c r="XI88" s="39"/>
      <c r="XJ88" s="39"/>
      <c r="XK88" s="39"/>
      <c r="XL88" s="39"/>
      <c r="XM88" s="39"/>
      <c r="XN88" s="39"/>
      <c r="XO88" s="39"/>
      <c r="XP88" s="39"/>
      <c r="XQ88" s="39"/>
      <c r="XR88" s="39"/>
      <c r="XS88" s="39"/>
      <c r="XT88" s="39"/>
      <c r="XU88" s="39"/>
      <c r="XV88" s="39"/>
      <c r="XW88" s="39"/>
      <c r="XX88" s="39"/>
      <c r="XY88" s="39"/>
      <c r="XZ88" s="39"/>
      <c r="YA88" s="39"/>
      <c r="YB88" s="39"/>
      <c r="YC88" s="39"/>
      <c r="YD88" s="39"/>
      <c r="YE88" s="39"/>
      <c r="YF88" s="39"/>
      <c r="YG88" s="39"/>
      <c r="YH88" s="39"/>
      <c r="YI88" s="39"/>
      <c r="YJ88" s="39"/>
      <c r="YK88" s="39"/>
      <c r="YL88" s="39"/>
      <c r="YM88" s="39"/>
      <c r="YN88" s="39"/>
      <c r="YO88" s="39"/>
      <c r="YP88" s="39"/>
      <c r="YQ88" s="39"/>
      <c r="YR88" s="39"/>
      <c r="YS88" s="39"/>
      <c r="YT88" s="39"/>
      <c r="YU88" s="39"/>
      <c r="YV88" s="39"/>
      <c r="YW88" s="39"/>
      <c r="YX88" s="39"/>
      <c r="YY88" s="39"/>
      <c r="YZ88" s="39"/>
      <c r="ZA88" s="39"/>
      <c r="ZB88" s="39"/>
      <c r="ZC88" s="39"/>
      <c r="ZD88" s="39"/>
      <c r="ZE88" s="39"/>
      <c r="ZF88" s="39"/>
      <c r="ZG88" s="39"/>
      <c r="ZH88" s="39"/>
      <c r="ZI88" s="39"/>
      <c r="ZJ88" s="39"/>
      <c r="ZK88" s="39"/>
      <c r="ZL88" s="39"/>
      <c r="ZM88" s="39"/>
      <c r="ZN88" s="39"/>
      <c r="ZO88" s="39"/>
      <c r="ZP88" s="39"/>
      <c r="ZQ88" s="39"/>
      <c r="ZR88" s="39"/>
      <c r="ZS88" s="39"/>
      <c r="ZT88" s="39"/>
      <c r="ZU88" s="39"/>
      <c r="ZV88" s="39"/>
      <c r="ZW88" s="39"/>
      <c r="ZX88" s="39"/>
      <c r="ZY88" s="39"/>
      <c r="ZZ88" s="39"/>
      <c r="AAA88" s="39"/>
      <c r="AAB88" s="39"/>
      <c r="AAC88" s="39"/>
      <c r="AAD88" s="39"/>
      <c r="AAE88" s="39"/>
      <c r="AAF88" s="39"/>
      <c r="AAG88" s="39"/>
      <c r="AAH88" s="39"/>
      <c r="AAI88" s="39"/>
      <c r="AAJ88" s="39"/>
      <c r="AAK88" s="39"/>
      <c r="AAL88" s="39"/>
      <c r="AAM88" s="39"/>
      <c r="AAN88" s="39"/>
      <c r="AAO88" s="39"/>
      <c r="AAP88" s="39"/>
      <c r="AAQ88" s="39"/>
      <c r="AAR88" s="39"/>
      <c r="AAS88" s="39"/>
      <c r="AAT88" s="39"/>
      <c r="AAU88" s="39"/>
      <c r="AAV88" s="39"/>
      <c r="AAW88" s="39"/>
      <c r="AAX88" s="39"/>
      <c r="AAY88" s="39"/>
      <c r="AAZ88" s="39"/>
      <c r="ABA88" s="39"/>
      <c r="ABB88" s="39"/>
      <c r="ABC88" s="39"/>
      <c r="ABD88" s="39"/>
      <c r="ABE88" s="39"/>
      <c r="ABF88" s="39"/>
      <c r="ABG88" s="39"/>
      <c r="ABH88" s="39"/>
      <c r="ABI88" s="39"/>
      <c r="ABJ88" s="39"/>
      <c r="ABK88" s="39"/>
      <c r="ABL88" s="39"/>
      <c r="ABM88" s="39"/>
      <c r="ABN88" s="39"/>
      <c r="ABO88" s="39"/>
      <c r="ABP88" s="39"/>
      <c r="ABQ88" s="39"/>
      <c r="ABR88" s="39"/>
      <c r="ABS88" s="39"/>
      <c r="ABT88" s="39"/>
      <c r="ABU88" s="39"/>
      <c r="ABV88" s="39"/>
      <c r="ABW88" s="39"/>
      <c r="ABX88" s="39"/>
      <c r="ABY88" s="39"/>
      <c r="ABZ88" s="39"/>
      <c r="ACA88" s="39"/>
      <c r="ACB88" s="39"/>
      <c r="ACC88" s="39"/>
      <c r="ACD88" s="39"/>
      <c r="ACE88" s="39"/>
      <c r="ACF88" s="39"/>
      <c r="ACG88" s="39"/>
      <c r="ACH88" s="39"/>
      <c r="ACI88" s="39"/>
      <c r="ACJ88" s="39"/>
      <c r="ACK88" s="39"/>
      <c r="ACL88" s="39"/>
      <c r="ACM88" s="39"/>
      <c r="ACN88" s="39"/>
      <c r="ACO88" s="39"/>
      <c r="ACP88" s="39"/>
      <c r="ACQ88" s="39"/>
      <c r="ACR88" s="39"/>
      <c r="ACS88" s="39"/>
      <c r="ACT88" s="39"/>
      <c r="ACU88" s="39"/>
      <c r="ACV88" s="39"/>
      <c r="ACW88" s="39"/>
      <c r="ACX88" s="39"/>
      <c r="ACY88" s="39"/>
      <c r="ACZ88" s="39"/>
      <c r="ADA88" s="39"/>
      <c r="ADB88" s="39"/>
      <c r="ADC88" s="39"/>
      <c r="ADD88" s="39"/>
      <c r="ADE88" s="39"/>
      <c r="ADF88" s="39"/>
      <c r="ADG88" s="39"/>
      <c r="ADH88" s="39"/>
      <c r="ADI88" s="39"/>
      <c r="ADJ88" s="39"/>
      <c r="ADK88" s="39"/>
      <c r="ADL88" s="39"/>
      <c r="ADM88" s="39"/>
      <c r="ADN88" s="39"/>
      <c r="ADO88" s="39"/>
      <c r="ADP88" s="39"/>
      <c r="ADQ88" s="39"/>
      <c r="ADR88" s="39"/>
      <c r="ADS88" s="39"/>
      <c r="ADT88" s="39"/>
      <c r="ADU88" s="39"/>
      <c r="ADV88" s="39"/>
      <c r="ADW88" s="39"/>
      <c r="ADX88" s="39"/>
      <c r="ADY88" s="39"/>
      <c r="ADZ88" s="39"/>
      <c r="AEA88" s="39"/>
      <c r="AEB88" s="39"/>
      <c r="AEC88" s="39"/>
      <c r="AED88" s="39"/>
      <c r="AEE88" s="39"/>
      <c r="AEF88" s="39"/>
      <c r="AEG88" s="39"/>
      <c r="AEH88" s="39"/>
      <c r="AEI88" s="39"/>
      <c r="AEJ88" s="39"/>
      <c r="AEK88" s="39"/>
      <c r="AEL88" s="39"/>
      <c r="AEM88" s="39"/>
      <c r="AEN88" s="39"/>
      <c r="AEO88" s="39"/>
      <c r="AEP88" s="39"/>
      <c r="AEQ88" s="39"/>
      <c r="AER88" s="39"/>
      <c r="AES88" s="39"/>
      <c r="AET88" s="39"/>
      <c r="AEU88" s="39"/>
      <c r="AEV88" s="39"/>
      <c r="AEW88" s="39"/>
      <c r="AEX88" s="39"/>
      <c r="AEY88" s="39"/>
      <c r="AEZ88" s="39"/>
      <c r="AFA88" s="39"/>
      <c r="AFB88" s="39"/>
      <c r="AFC88" s="39"/>
      <c r="AFD88" s="39"/>
      <c r="AFE88" s="39"/>
      <c r="AFF88" s="39"/>
      <c r="AFG88" s="39"/>
      <c r="AFH88" s="39"/>
      <c r="AFI88" s="39"/>
      <c r="AFJ88" s="39"/>
      <c r="AFK88" s="39"/>
      <c r="AFL88" s="39"/>
      <c r="AFM88" s="39"/>
      <c r="AFN88" s="39"/>
      <c r="AFO88" s="39"/>
      <c r="AFP88" s="39"/>
      <c r="AFQ88" s="39"/>
      <c r="AFR88" s="39"/>
      <c r="AFS88" s="39"/>
      <c r="AFT88" s="39"/>
      <c r="AFU88" s="39"/>
      <c r="AFV88" s="39"/>
      <c r="AFW88" s="39"/>
      <c r="AFX88" s="39"/>
      <c r="AFY88" s="39"/>
      <c r="AFZ88" s="39"/>
      <c r="AGA88" s="39"/>
      <c r="AGB88" s="39"/>
      <c r="AGC88" s="39"/>
      <c r="AGD88" s="39"/>
      <c r="AGE88" s="39"/>
      <c r="AGF88" s="39"/>
      <c r="AGG88" s="39"/>
      <c r="AGH88" s="39"/>
      <c r="AGI88" s="39"/>
      <c r="AGJ88" s="39"/>
      <c r="AGK88" s="39"/>
      <c r="AGL88" s="39"/>
      <c r="AGM88" s="39"/>
      <c r="AGN88" s="39"/>
      <c r="AGO88" s="39"/>
      <c r="AGP88" s="39"/>
      <c r="AGQ88" s="39"/>
      <c r="AGR88" s="39"/>
      <c r="AGS88" s="39"/>
      <c r="AGT88" s="39"/>
      <c r="AGU88" s="39"/>
      <c r="AGV88" s="39"/>
      <c r="AGW88" s="39"/>
      <c r="AGX88" s="39"/>
      <c r="AGY88" s="39"/>
      <c r="AGZ88" s="39"/>
      <c r="AHA88" s="39"/>
      <c r="AHB88" s="39"/>
      <c r="AHC88" s="39"/>
      <c r="AHD88" s="39"/>
      <c r="AHE88" s="39"/>
      <c r="AHF88" s="39"/>
      <c r="AHG88" s="39"/>
      <c r="AHH88" s="39"/>
      <c r="AHI88" s="39"/>
      <c r="AHJ88" s="39"/>
      <c r="AHK88" s="39"/>
      <c r="AHL88" s="39"/>
      <c r="AHM88" s="39"/>
      <c r="AHN88" s="39"/>
      <c r="AHO88" s="39"/>
      <c r="AHP88" s="39"/>
      <c r="AHQ88" s="39"/>
      <c r="AHR88" s="39"/>
      <c r="AHS88" s="39"/>
      <c r="AHT88" s="39"/>
      <c r="AHU88" s="39"/>
      <c r="AHV88" s="39"/>
      <c r="AHW88" s="39"/>
      <c r="AHX88" s="39"/>
      <c r="AHY88" s="39"/>
      <c r="AHZ88" s="39"/>
      <c r="AIA88" s="39"/>
      <c r="AIB88" s="39"/>
      <c r="AIC88" s="39"/>
      <c r="AID88" s="39"/>
      <c r="AIE88" s="39"/>
      <c r="AIF88" s="39"/>
      <c r="AIG88" s="39"/>
      <c r="AIH88" s="39"/>
      <c r="AII88" s="39"/>
      <c r="AIJ88" s="39"/>
      <c r="AIK88" s="39"/>
      <c r="AIL88" s="39"/>
      <c r="AIM88" s="39"/>
      <c r="AIN88" s="39"/>
      <c r="AIO88" s="39"/>
      <c r="AIP88" s="39"/>
      <c r="AIQ88" s="39"/>
      <c r="AIR88" s="39"/>
      <c r="AIS88" s="39"/>
      <c r="AIT88" s="39"/>
      <c r="AIU88" s="39"/>
      <c r="AIV88" s="39"/>
      <c r="AIW88" s="39"/>
      <c r="AIX88" s="39"/>
      <c r="AIY88" s="39"/>
      <c r="AIZ88" s="39"/>
      <c r="AJA88" s="39"/>
      <c r="AJB88" s="39"/>
      <c r="AJC88" s="39"/>
      <c r="AJD88" s="39"/>
      <c r="AJE88" s="39"/>
      <c r="AJF88" s="39"/>
      <c r="AJG88" s="39"/>
      <c r="AJH88" s="39"/>
      <c r="AJI88" s="39"/>
      <c r="AJJ88" s="39"/>
      <c r="AJK88" s="39"/>
      <c r="AJL88" s="39"/>
      <c r="AJM88" s="39"/>
      <c r="AJN88" s="39"/>
      <c r="AJO88" s="39"/>
      <c r="AJP88" s="39"/>
      <c r="AJQ88" s="39"/>
      <c r="AJR88" s="39"/>
      <c r="AJS88" s="39"/>
      <c r="AJT88" s="39"/>
      <c r="AJU88" s="39"/>
      <c r="AJV88" s="39"/>
      <c r="AJW88" s="39"/>
      <c r="AJX88" s="39"/>
      <c r="AJY88" s="39"/>
      <c r="AJZ88" s="39"/>
      <c r="AKA88" s="39"/>
      <c r="AKB88" s="39"/>
      <c r="AKC88" s="39"/>
      <c r="AKD88" s="39"/>
      <c r="AKE88" s="39"/>
      <c r="AKF88" s="39"/>
      <c r="AKG88" s="39"/>
      <c r="AKH88" s="39"/>
      <c r="AKI88" s="39"/>
      <c r="AKJ88" s="39"/>
      <c r="AKK88" s="39"/>
      <c r="AKL88" s="39"/>
      <c r="AKM88" s="39"/>
      <c r="AKN88" s="39"/>
      <c r="AKO88" s="39"/>
      <c r="AKP88" s="39"/>
      <c r="AKQ88" s="39"/>
      <c r="AKR88" s="39"/>
      <c r="AKS88" s="39"/>
      <c r="AKT88" s="39"/>
      <c r="AKU88" s="39"/>
      <c r="AKV88" s="39"/>
      <c r="AKW88" s="39"/>
      <c r="AKX88" s="39"/>
      <c r="AKY88" s="39"/>
      <c r="AKZ88" s="39"/>
      <c r="ALA88" s="39"/>
      <c r="ALB88" s="39"/>
      <c r="ALC88" s="39"/>
      <c r="ALD88" s="39"/>
      <c r="ALE88" s="39"/>
      <c r="ALF88" s="39"/>
      <c r="ALG88" s="39"/>
      <c r="ALH88" s="39"/>
      <c r="ALI88" s="39"/>
      <c r="ALJ88" s="39"/>
      <c r="ALK88" s="39"/>
      <c r="ALL88" s="39"/>
      <c r="ALM88" s="39"/>
      <c r="ALN88" s="39"/>
      <c r="ALO88" s="39"/>
      <c r="ALP88" s="39"/>
      <c r="ALQ88" s="39"/>
      <c r="ALR88" s="39"/>
      <c r="ALS88" s="39"/>
      <c r="ALT88" s="39"/>
      <c r="ALU88" s="39"/>
      <c r="ALV88" s="39"/>
      <c r="ALW88" s="39"/>
      <c r="ALX88" s="39"/>
      <c r="ALY88" s="39"/>
      <c r="ALZ88" s="39"/>
      <c r="AMA88" s="39"/>
      <c r="AMB88" s="39"/>
      <c r="AMC88" s="39"/>
      <c r="AMD88" s="39"/>
      <c r="AME88" s="39"/>
      <c r="AMF88" s="39"/>
      <c r="AMG88" s="39"/>
      <c r="AMH88" s="39"/>
      <c r="AMI88" s="39"/>
    </row>
    <row r="89" spans="1:1024" ht="92.45" customHeight="1" x14ac:dyDescent="0.25">
      <c r="A89" s="45" t="s">
        <v>134</v>
      </c>
      <c r="B89" s="21" t="s">
        <v>50</v>
      </c>
      <c r="C89" s="47" t="s">
        <v>176</v>
      </c>
      <c r="D89" s="17" t="s">
        <v>25</v>
      </c>
      <c r="E89" s="17">
        <v>4</v>
      </c>
      <c r="F89" s="14">
        <v>4</v>
      </c>
      <c r="G89" s="15" t="s">
        <v>26</v>
      </c>
      <c r="H89" s="16"/>
      <c r="I89" s="16"/>
      <c r="J89" s="16"/>
    </row>
    <row r="90" spans="1:1024" ht="25.5" x14ac:dyDescent="0.25">
      <c r="A90" s="45" t="s">
        <v>135</v>
      </c>
      <c r="B90" s="21" t="s">
        <v>83</v>
      </c>
      <c r="C90" s="21" t="s">
        <v>159</v>
      </c>
      <c r="D90" s="17" t="s">
        <v>25</v>
      </c>
      <c r="E90" s="17">
        <v>1</v>
      </c>
      <c r="F90" s="14">
        <f t="shared" ref="F90:F105" si="4">E90</f>
        <v>1</v>
      </c>
      <c r="G90" s="15" t="s">
        <v>26</v>
      </c>
      <c r="H90" s="16"/>
      <c r="I90" s="16"/>
      <c r="J90" s="16"/>
    </row>
    <row r="91" spans="1:1024" x14ac:dyDescent="0.25">
      <c r="A91" s="45" t="s">
        <v>136</v>
      </c>
      <c r="B91" s="6" t="s">
        <v>24</v>
      </c>
      <c r="C91" s="6" t="s">
        <v>51</v>
      </c>
      <c r="D91" s="18" t="s">
        <v>25</v>
      </c>
      <c r="E91" s="13">
        <v>1</v>
      </c>
      <c r="F91" s="14">
        <f t="shared" si="4"/>
        <v>1</v>
      </c>
      <c r="G91" s="15" t="s">
        <v>32</v>
      </c>
      <c r="H91" s="16"/>
      <c r="I91" s="16"/>
      <c r="J91" s="16"/>
    </row>
    <row r="92" spans="1:1024" x14ac:dyDescent="0.25">
      <c r="A92" s="45" t="s">
        <v>137</v>
      </c>
      <c r="B92" s="6" t="s">
        <v>27</v>
      </c>
      <c r="C92" s="6" t="s">
        <v>51</v>
      </c>
      <c r="D92" s="18" t="s">
        <v>25</v>
      </c>
      <c r="E92" s="13">
        <v>2</v>
      </c>
      <c r="F92" s="14">
        <f t="shared" si="4"/>
        <v>2</v>
      </c>
      <c r="G92" s="15" t="s">
        <v>32</v>
      </c>
      <c r="H92" s="16"/>
      <c r="I92" s="16"/>
      <c r="J92" s="16"/>
    </row>
    <row r="93" spans="1:1024" x14ac:dyDescent="0.25">
      <c r="A93" s="45" t="s">
        <v>138</v>
      </c>
      <c r="B93" s="6" t="s">
        <v>28</v>
      </c>
      <c r="C93" s="6" t="s">
        <v>51</v>
      </c>
      <c r="D93" s="18" t="s">
        <v>25</v>
      </c>
      <c r="E93" s="13">
        <v>1</v>
      </c>
      <c r="F93" s="14">
        <f t="shared" si="4"/>
        <v>1</v>
      </c>
      <c r="G93" s="15" t="s">
        <v>32</v>
      </c>
      <c r="H93" s="16"/>
      <c r="I93" s="16"/>
      <c r="J93" s="16"/>
    </row>
    <row r="94" spans="1:1024" x14ac:dyDescent="0.25">
      <c r="A94" s="45" t="s">
        <v>139</v>
      </c>
      <c r="B94" s="6" t="s">
        <v>30</v>
      </c>
      <c r="C94" s="6" t="s">
        <v>52</v>
      </c>
      <c r="D94" s="18" t="s">
        <v>25</v>
      </c>
      <c r="E94" s="13">
        <v>1</v>
      </c>
      <c r="F94" s="14">
        <f t="shared" si="4"/>
        <v>1</v>
      </c>
      <c r="G94" s="15" t="s">
        <v>32</v>
      </c>
      <c r="H94" s="16"/>
      <c r="I94" s="16"/>
      <c r="J94" s="16"/>
    </row>
    <row r="95" spans="1:1024" s="2" customFormat="1" ht="51" x14ac:dyDescent="0.25">
      <c r="A95" s="45" t="s">
        <v>140</v>
      </c>
      <c r="B95" s="6" t="s">
        <v>35</v>
      </c>
      <c r="C95" s="6" t="s">
        <v>36</v>
      </c>
      <c r="D95" s="18" t="s">
        <v>25</v>
      </c>
      <c r="E95" s="13">
        <v>4</v>
      </c>
      <c r="F95" s="14">
        <f t="shared" si="4"/>
        <v>4</v>
      </c>
      <c r="G95" s="15" t="s">
        <v>26</v>
      </c>
      <c r="H95" s="16"/>
      <c r="I95" s="16"/>
      <c r="J95" s="16"/>
      <c r="K95"/>
      <c r="AMJ95"/>
    </row>
    <row r="96" spans="1:1024" ht="25.5" x14ac:dyDescent="0.25">
      <c r="A96" s="45" t="s">
        <v>141</v>
      </c>
      <c r="B96" s="30" t="s">
        <v>53</v>
      </c>
      <c r="C96" s="21" t="s">
        <v>168</v>
      </c>
      <c r="D96" s="18" t="s">
        <v>25</v>
      </c>
      <c r="E96" s="17">
        <v>4</v>
      </c>
      <c r="F96" s="14">
        <v>4</v>
      </c>
      <c r="G96" s="17" t="s">
        <v>105</v>
      </c>
      <c r="H96" s="16"/>
      <c r="I96" s="16"/>
      <c r="J96" s="16"/>
    </row>
    <row r="97" spans="1:10" ht="38.25" x14ac:dyDescent="0.25">
      <c r="A97" s="45" t="s">
        <v>142</v>
      </c>
      <c r="B97" s="26" t="s">
        <v>54</v>
      </c>
      <c r="C97" s="27" t="s">
        <v>55</v>
      </c>
      <c r="D97" s="28" t="s">
        <v>25</v>
      </c>
      <c r="E97" s="29">
        <v>2</v>
      </c>
      <c r="F97" s="49">
        <f t="shared" si="4"/>
        <v>2</v>
      </c>
      <c r="G97" s="15" t="s">
        <v>32</v>
      </c>
      <c r="H97" s="16"/>
      <c r="I97" s="16"/>
      <c r="J97" s="16"/>
    </row>
    <row r="98" spans="1:10" ht="51" x14ac:dyDescent="0.25">
      <c r="A98" s="45" t="s">
        <v>143</v>
      </c>
      <c r="B98" s="6" t="s">
        <v>56</v>
      </c>
      <c r="C98" s="21" t="s">
        <v>57</v>
      </c>
      <c r="D98" s="18" t="s">
        <v>25</v>
      </c>
      <c r="E98" s="13">
        <v>2</v>
      </c>
      <c r="F98" s="14">
        <f t="shared" si="4"/>
        <v>2</v>
      </c>
      <c r="G98" s="17" t="s">
        <v>105</v>
      </c>
      <c r="H98" s="16"/>
      <c r="I98" s="16"/>
      <c r="J98" s="16"/>
    </row>
    <row r="99" spans="1:10" ht="60" customHeight="1" x14ac:dyDescent="0.25">
      <c r="A99" s="45" t="s">
        <v>144</v>
      </c>
      <c r="B99" s="6" t="s">
        <v>58</v>
      </c>
      <c r="C99" s="21" t="s">
        <v>84</v>
      </c>
      <c r="D99" s="17" t="s">
        <v>25</v>
      </c>
      <c r="E99" s="13">
        <v>1</v>
      </c>
      <c r="F99" s="14">
        <f t="shared" si="4"/>
        <v>1</v>
      </c>
      <c r="G99" s="15" t="s">
        <v>32</v>
      </c>
      <c r="H99" s="16"/>
      <c r="I99" s="16"/>
      <c r="J99" s="16"/>
    </row>
    <row r="100" spans="1:10" x14ac:dyDescent="0.25">
      <c r="A100" s="45" t="s">
        <v>145</v>
      </c>
      <c r="B100" s="6" t="s">
        <v>59</v>
      </c>
      <c r="C100" s="21" t="s">
        <v>60</v>
      </c>
      <c r="D100" s="17" t="s">
        <v>25</v>
      </c>
      <c r="E100" s="13">
        <v>4</v>
      </c>
      <c r="F100" s="14">
        <f t="shared" si="4"/>
        <v>4</v>
      </c>
      <c r="G100" s="15" t="s">
        <v>32</v>
      </c>
      <c r="H100" s="16"/>
      <c r="I100" s="16"/>
      <c r="J100" s="16"/>
    </row>
    <row r="101" spans="1:10" x14ac:dyDescent="0.25">
      <c r="A101" s="45" t="s">
        <v>146</v>
      </c>
      <c r="B101" s="30" t="s">
        <v>106</v>
      </c>
      <c r="C101" s="21" t="s">
        <v>107</v>
      </c>
      <c r="D101" s="17" t="s">
        <v>25</v>
      </c>
      <c r="E101" s="17">
        <v>2</v>
      </c>
      <c r="F101" s="14">
        <f t="shared" si="4"/>
        <v>2</v>
      </c>
      <c r="G101" s="15" t="s">
        <v>32</v>
      </c>
      <c r="H101" s="16"/>
      <c r="I101" s="16"/>
      <c r="J101" s="16"/>
    </row>
    <row r="102" spans="1:10" x14ac:dyDescent="0.25">
      <c r="A102" s="45" t="s">
        <v>147</v>
      </c>
      <c r="B102" s="21" t="s">
        <v>164</v>
      </c>
      <c r="C102" s="22" t="s">
        <v>158</v>
      </c>
      <c r="D102" s="17" t="s">
        <v>25</v>
      </c>
      <c r="E102" s="13">
        <v>1</v>
      </c>
      <c r="F102" s="14">
        <f t="shared" si="4"/>
        <v>1</v>
      </c>
      <c r="G102" s="15" t="s">
        <v>32</v>
      </c>
      <c r="H102" s="16"/>
      <c r="I102" s="16"/>
      <c r="J102" s="16"/>
    </row>
    <row r="103" spans="1:10" x14ac:dyDescent="0.25">
      <c r="A103" s="45" t="s">
        <v>148</v>
      </c>
      <c r="B103" s="21" t="s">
        <v>172</v>
      </c>
      <c r="C103" s="22" t="s">
        <v>173</v>
      </c>
      <c r="D103" s="13" t="s">
        <v>25</v>
      </c>
      <c r="E103" s="13">
        <v>6</v>
      </c>
      <c r="F103" s="14">
        <f t="shared" si="4"/>
        <v>6</v>
      </c>
      <c r="G103" s="17" t="s">
        <v>105</v>
      </c>
      <c r="H103" s="16"/>
      <c r="I103" s="16"/>
      <c r="J103" s="16"/>
    </row>
    <row r="104" spans="1:10" x14ac:dyDescent="0.25">
      <c r="A104" s="45" t="s">
        <v>149</v>
      </c>
      <c r="B104" s="6" t="s">
        <v>61</v>
      </c>
      <c r="C104" s="21" t="s">
        <v>62</v>
      </c>
      <c r="D104" s="18" t="s">
        <v>25</v>
      </c>
      <c r="E104" s="13">
        <v>2</v>
      </c>
      <c r="F104" s="14">
        <f t="shared" si="4"/>
        <v>2</v>
      </c>
      <c r="G104" s="15" t="s">
        <v>26</v>
      </c>
      <c r="H104" s="16"/>
      <c r="I104" s="16"/>
      <c r="J104" s="16"/>
    </row>
    <row r="105" spans="1:10" x14ac:dyDescent="0.25">
      <c r="A105" s="45" t="s">
        <v>150</v>
      </c>
      <c r="B105" s="24" t="s">
        <v>63</v>
      </c>
      <c r="C105" s="25" t="s">
        <v>62</v>
      </c>
      <c r="D105" s="18" t="s">
        <v>25</v>
      </c>
      <c r="E105" s="13">
        <v>2</v>
      </c>
      <c r="F105" s="14">
        <f t="shared" si="4"/>
        <v>2</v>
      </c>
      <c r="G105" s="15" t="s">
        <v>26</v>
      </c>
      <c r="H105" s="16"/>
      <c r="I105" s="16"/>
      <c r="J105" s="16"/>
    </row>
    <row r="106" spans="1:10" x14ac:dyDescent="0.25">
      <c r="A106" s="45" t="s">
        <v>178</v>
      </c>
      <c r="B106" s="24" t="s">
        <v>180</v>
      </c>
      <c r="C106" s="25"/>
      <c r="D106" s="18" t="s">
        <v>25</v>
      </c>
      <c r="E106" s="17">
        <v>1</v>
      </c>
      <c r="F106" s="14">
        <v>1</v>
      </c>
      <c r="G106" s="15" t="s">
        <v>26</v>
      </c>
      <c r="H106" s="16"/>
      <c r="I106" s="16"/>
      <c r="J106" s="16"/>
    </row>
    <row r="107" spans="1:10" ht="25.5" x14ac:dyDescent="0.25">
      <c r="A107" s="45" t="s">
        <v>179</v>
      </c>
      <c r="B107" s="24" t="s">
        <v>181</v>
      </c>
      <c r="C107" s="25"/>
      <c r="D107" s="18" t="s">
        <v>25</v>
      </c>
      <c r="E107" s="17" t="s">
        <v>182</v>
      </c>
      <c r="F107" s="14" t="s">
        <v>182</v>
      </c>
      <c r="G107" s="15" t="s">
        <v>26</v>
      </c>
      <c r="H107" s="16"/>
      <c r="I107" s="16"/>
      <c r="J107" s="16"/>
    </row>
    <row r="108" spans="1:10" ht="18" customHeight="1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2.75" customHeight="1" x14ac:dyDescent="0.25">
      <c r="A109" s="53" t="s">
        <v>64</v>
      </c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t="26.45" customHeight="1" x14ac:dyDescent="0.25">
      <c r="A110" s="12" t="s">
        <v>14</v>
      </c>
      <c r="B110" s="35" t="s">
        <v>15</v>
      </c>
      <c r="C110" s="36" t="s">
        <v>16</v>
      </c>
      <c r="D110" s="36"/>
      <c r="E110" s="36"/>
      <c r="F110" s="36"/>
      <c r="G110" s="36"/>
      <c r="H110" s="36"/>
      <c r="I110" s="36"/>
      <c r="J110" s="36" t="s">
        <v>23</v>
      </c>
    </row>
    <row r="111" spans="1:10" ht="12.75" customHeight="1" x14ac:dyDescent="0.25">
      <c r="A111" s="45" t="s">
        <v>151</v>
      </c>
      <c r="B111" s="32" t="s">
        <v>65</v>
      </c>
      <c r="C111" s="22" t="s">
        <v>66</v>
      </c>
      <c r="D111" s="6"/>
      <c r="E111" s="12"/>
      <c r="F111" s="12"/>
      <c r="G111" s="15" t="s">
        <v>26</v>
      </c>
      <c r="H111" s="12"/>
      <c r="I111" s="12"/>
      <c r="J111" s="31"/>
    </row>
    <row r="112" spans="1:10" x14ac:dyDescent="0.25">
      <c r="A112" s="45" t="s">
        <v>152</v>
      </c>
      <c r="B112" s="32" t="s">
        <v>67</v>
      </c>
      <c r="C112" s="22" t="s">
        <v>68</v>
      </c>
      <c r="D112" s="6"/>
      <c r="E112" s="12"/>
      <c r="F112" s="12"/>
      <c r="G112" s="15" t="s">
        <v>26</v>
      </c>
      <c r="H112" s="12"/>
      <c r="I112" s="12"/>
      <c r="J112" s="31"/>
    </row>
    <row r="113" spans="1:10" ht="25.5" x14ac:dyDescent="0.25">
      <c r="A113" s="45" t="s">
        <v>153</v>
      </c>
      <c r="B113" s="32" t="s">
        <v>69</v>
      </c>
      <c r="C113" s="22" t="s">
        <v>70</v>
      </c>
      <c r="D113" s="6"/>
      <c r="E113" s="12"/>
      <c r="F113" s="12"/>
      <c r="G113" s="15" t="s">
        <v>32</v>
      </c>
      <c r="H113" s="12"/>
      <c r="I113" s="12"/>
      <c r="J113" s="31"/>
    </row>
    <row r="114" spans="1:10" ht="38.25" x14ac:dyDescent="0.25">
      <c r="A114" s="45" t="s">
        <v>154</v>
      </c>
      <c r="B114" s="32" t="s">
        <v>71</v>
      </c>
      <c r="C114" s="22" t="s">
        <v>85</v>
      </c>
      <c r="D114" s="6"/>
      <c r="E114" s="12"/>
      <c r="F114" s="12"/>
      <c r="G114" s="15" t="s">
        <v>26</v>
      </c>
      <c r="H114" s="12"/>
      <c r="I114" s="12"/>
      <c r="J114" s="31"/>
    </row>
    <row r="115" spans="1:10" x14ac:dyDescent="0.25">
      <c r="A115" s="45" t="s">
        <v>155</v>
      </c>
      <c r="B115" s="32" t="s">
        <v>72</v>
      </c>
      <c r="C115" s="22" t="s">
        <v>73</v>
      </c>
      <c r="D115" s="6"/>
      <c r="E115" s="12"/>
      <c r="F115" s="12"/>
      <c r="G115" s="15" t="s">
        <v>26</v>
      </c>
      <c r="H115" s="12"/>
      <c r="I115" s="12"/>
      <c r="J115" s="31"/>
    </row>
  </sheetData>
  <mergeCells count="25">
    <mergeCell ref="A64:J64"/>
    <mergeCell ref="A65:J65"/>
    <mergeCell ref="A108:J108"/>
    <mergeCell ref="A109:J109"/>
    <mergeCell ref="A77:J77"/>
    <mergeCell ref="A81:J81"/>
    <mergeCell ref="A85:J85"/>
    <mergeCell ref="A86:J86"/>
    <mergeCell ref="A87:J87"/>
    <mergeCell ref="A27:J27"/>
    <mergeCell ref="A48:J48"/>
    <mergeCell ref="A70:J70"/>
    <mergeCell ref="A13:E13"/>
    <mergeCell ref="F13:J13"/>
    <mergeCell ref="A14:J14"/>
    <mergeCell ref="A15:J15"/>
    <mergeCell ref="A16:J16"/>
    <mergeCell ref="A33:J33"/>
    <mergeCell ref="A37:J37"/>
    <mergeCell ref="A41:J41"/>
    <mergeCell ref="A42:J42"/>
    <mergeCell ref="A43:J43"/>
    <mergeCell ref="A55:J55"/>
    <mergeCell ref="A59:J59"/>
    <mergeCell ref="A63:J63"/>
  </mergeCells>
  <pageMargins left="0.23611111111111099" right="0.23611111111111099" top="0.74791666666666701" bottom="0.74791666666666701" header="0.51180555555555496" footer="0.51180555555555496"/>
  <pageSetup paperSize="9" scale="57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RowHeight="15" x14ac:dyDescent="0.25"/>
  <cols>
    <col min="1" max="1025" width="8.42578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RowHeight="15" x14ac:dyDescent="0.25"/>
  <cols>
    <col min="1" max="1025" width="8.42578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Инженеры ПТО</dc:creator>
  <cp:lastModifiedBy>Инженеры ПТО</cp:lastModifiedBy>
  <cp:revision>37</cp:revision>
  <cp:lastPrinted>2017-10-26T11:31:56Z</cp:lastPrinted>
  <dcterms:created xsi:type="dcterms:W3CDTF">2006-09-16T00:00:00Z</dcterms:created>
  <dcterms:modified xsi:type="dcterms:W3CDTF">2017-10-27T09:36:31Z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